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5672" windowHeight="95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2"/>
  <c r="L43" s="1"/>
  <c r="L196" s="1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H119" s="1"/>
  <c r="G108"/>
  <c r="F108"/>
  <c r="F100"/>
  <c r="B100"/>
  <c r="A100"/>
  <c r="J99"/>
  <c r="I99"/>
  <c r="H99"/>
  <c r="G99"/>
  <c r="F99"/>
  <c r="B90"/>
  <c r="A90"/>
  <c r="J89"/>
  <c r="I89"/>
  <c r="H89"/>
  <c r="G89"/>
  <c r="G100" s="1"/>
  <c r="F89"/>
  <c r="B81"/>
  <c r="A81"/>
  <c r="J80"/>
  <c r="I80"/>
  <c r="H80"/>
  <c r="H81" s="1"/>
  <c r="G80"/>
  <c r="G81" s="1"/>
  <c r="F80"/>
  <c r="B71"/>
  <c r="A71"/>
  <c r="J70"/>
  <c r="I70"/>
  <c r="H70"/>
  <c r="G70"/>
  <c r="F70"/>
  <c r="B62"/>
  <c r="A62"/>
  <c r="J61"/>
  <c r="I6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19" l="1"/>
  <c r="H62"/>
  <c r="I195"/>
  <c r="J195"/>
  <c r="H195"/>
  <c r="G195"/>
  <c r="H176"/>
  <c r="J176"/>
  <c r="I176"/>
  <c r="I157"/>
  <c r="J157"/>
  <c r="H157"/>
  <c r="G157"/>
  <c r="J138"/>
  <c r="I138"/>
  <c r="H138"/>
  <c r="J119"/>
  <c r="G119"/>
  <c r="J100"/>
  <c r="I100"/>
  <c r="H100"/>
  <c r="J81"/>
  <c r="F81"/>
  <c r="I81"/>
  <c r="J62"/>
  <c r="I62"/>
  <c r="F62"/>
  <c r="I43"/>
  <c r="J43"/>
  <c r="H43"/>
  <c r="G43"/>
  <c r="F43"/>
  <c r="F119"/>
  <c r="F138"/>
  <c r="F157"/>
  <c r="F176"/>
  <c r="F195"/>
  <c r="I24"/>
  <c r="F24"/>
  <c r="J24"/>
  <c r="H24"/>
  <c r="G24"/>
  <c r="I196" l="1"/>
  <c r="H196"/>
  <c r="J196"/>
  <c r="G196"/>
  <c r="F196"/>
</calcChain>
</file>

<file path=xl/sharedStrings.xml><?xml version="1.0" encoding="utf-8"?>
<sst xmlns="http://schemas.openxmlformats.org/spreadsheetml/2006/main" count="315" uniqueCount="97">
  <si>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</si>
  <si>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</si>
  <si>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</si>
  <si>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</si>
  <si>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</si>
  <si>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</si>
  <si>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</si>
  <si>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</si>
  <si>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</si>
  <si>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</si>
  <si>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</si>
  <si>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</si>
  <si>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</si>
  <si>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</si>
  <si>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</si>
  <si>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</si>
  <si>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</si>
  <si>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</si>
  <si>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</si>
  <si>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</si>
  <si>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</si>
  <si>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</si>
  <si>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</si>
  <si>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</si>
  <si>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</si>
  <si>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</si>
  <si>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</si>
  <si>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</si>
  <si>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</si>
  <si>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</si>
  <si>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</si>
  <si>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</si>
  <si>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</si>
  <si>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</si>
  <si>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</si>
  <si>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</si>
  <si>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</si>
  <si>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</si>
  <si>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</si>
  <si>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 молочная с маслом сливочным</t>
  </si>
  <si>
    <t>Какао с молоком</t>
  </si>
  <si>
    <t>Бутерброд с сыром 15/20</t>
  </si>
  <si>
    <t>Яблоко</t>
  </si>
  <si>
    <t>Суп картофельный с бобовыми (горохом лущёным)</t>
  </si>
  <si>
    <t>Фиш Бол (Тефтели рыбные)</t>
  </si>
  <si>
    <t>Рис отварной</t>
  </si>
  <si>
    <t xml:space="preserve">Чай с сахаром </t>
  </si>
  <si>
    <t>Огурец свежий</t>
  </si>
  <si>
    <t>Хлеб ржано-пшеничный</t>
  </si>
  <si>
    <t>Гуляш из мяса кур</t>
  </si>
  <si>
    <t>Каша гречневая рассыпчатая</t>
  </si>
  <si>
    <t>Чай с сахаром</t>
  </si>
  <si>
    <t>Батон йодированный</t>
  </si>
  <si>
    <t>Помидор свежий</t>
  </si>
  <si>
    <t>Биточек "Нежный"</t>
  </si>
  <si>
    <t>Напиток из смеси сухофруктов</t>
  </si>
  <si>
    <t>Булочка сахарная</t>
  </si>
  <si>
    <t>ттк</t>
  </si>
  <si>
    <t>Суфле творожное</t>
  </si>
  <si>
    <t>Фруктовая подлива</t>
  </si>
  <si>
    <t>Чай с низким содержанием сахара</t>
  </si>
  <si>
    <t>Корж молочный</t>
  </si>
  <si>
    <t>Суп с макаронными изделиями и курой 200/10</t>
  </si>
  <si>
    <t>Блинчики с фруктовой начинкой</t>
  </si>
  <si>
    <t>Щи из свежей капусты с картофелем со сметаной 200/10</t>
  </si>
  <si>
    <t>Тефтели "Нежные" с кр.осн.соусом 70/50</t>
  </si>
  <si>
    <t>Напиток из шиповника и изюма</t>
  </si>
  <si>
    <t>Наггетсы куриные</t>
  </si>
  <si>
    <t>Макаронные изделия отварные</t>
  </si>
  <si>
    <t>Рассольник Ленинградский со сметаной 200/10</t>
  </si>
  <si>
    <t>Греча по-купечески</t>
  </si>
  <si>
    <t>печенье</t>
  </si>
  <si>
    <t>Печенье</t>
  </si>
  <si>
    <t>Каша рисовая молочная с маслом сливочным</t>
  </si>
  <si>
    <t>Бутерброд с варёно-копчёным мясом</t>
  </si>
  <si>
    <t>Суп картофельный с яйцом</t>
  </si>
  <si>
    <t>Котлета рыбная минтай</t>
  </si>
  <si>
    <t>Картофельное пюре</t>
  </si>
  <si>
    <t>Помидор свежий (порционно)</t>
  </si>
  <si>
    <t>Курица в кисло-молочном соусе 45/45</t>
  </si>
  <si>
    <t>Бантик (слойка)</t>
  </si>
  <si>
    <t>Плов со свининой</t>
  </si>
  <si>
    <t xml:space="preserve">Напиток из смеси сухофруктов </t>
  </si>
  <si>
    <t>Тефтели "Мит Бол"</t>
  </si>
  <si>
    <t>Соус красный основной</t>
  </si>
  <si>
    <t>Рататуй (рагу из овощей с курой)</t>
  </si>
  <si>
    <t>Свекольник со сметаной 200/10</t>
  </si>
  <si>
    <t>Котлета натуральная из филе куры панированная
 запечёная (Медальон из куры)</t>
  </si>
  <si>
    <t>Напиток из плодов сушёных (яблоки)</t>
  </si>
  <si>
    <t>143/ттк</t>
  </si>
  <si>
    <t>Жаркое по-домашнему с мясом (конс.)</t>
  </si>
  <si>
    <t>овощи</t>
  </si>
  <si>
    <t>Борщ из свежей капусты с картофелем со сметаной 200\10</t>
  </si>
  <si>
    <t>булочное</t>
  </si>
  <si>
    <t>Руководитель</t>
  </si>
  <si>
    <t>МОУ СОШ "Образовательный комплекс № 3" Центр образования №4</t>
  </si>
  <si>
    <t>Рубищева Л.А.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</si>
</sst>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N23" sqref="N2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95</v>
      </c>
      <c r="D1" s="53"/>
      <c r="E1" s="53"/>
      <c r="F1" s="12" t="s">
        <v>16</v>
      </c>
      <c r="G1" s="2" t="s">
        <v>17</v>
      </c>
      <c r="H1" s="54" t="s">
        <v>94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96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4.3</v>
      </c>
      <c r="H6" s="40">
        <v>5.3</v>
      </c>
      <c r="I6" s="40">
        <v>25.9</v>
      </c>
      <c r="J6" s="40">
        <v>175.6</v>
      </c>
      <c r="K6" s="41">
        <v>38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3.5</v>
      </c>
      <c r="H8" s="43">
        <v>2.8</v>
      </c>
      <c r="I8" s="43">
        <v>14.9</v>
      </c>
      <c r="J8" s="43">
        <v>104.8</v>
      </c>
      <c r="K8" s="44">
        <v>100</v>
      </c>
      <c r="L8" s="43"/>
    </row>
    <row r="9" spans="1:12" ht="14.4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5.4</v>
      </c>
      <c r="H9" s="43">
        <v>4.5</v>
      </c>
      <c r="I9" s="43">
        <v>10.3</v>
      </c>
      <c r="J9" s="43">
        <v>104</v>
      </c>
      <c r="K9" s="44">
        <v>3</v>
      </c>
      <c r="L9" s="43"/>
    </row>
    <row r="10" spans="1:12" ht="14.4">
      <c r="A10" s="23"/>
      <c r="B10" s="15"/>
      <c r="C10" s="11"/>
      <c r="D10" s="7" t="s">
        <v>24</v>
      </c>
      <c r="E10" s="42" t="s">
        <v>42</v>
      </c>
      <c r="F10" s="43">
        <v>130</v>
      </c>
      <c r="G10" s="43">
        <v>0.5</v>
      </c>
      <c r="H10" s="43">
        <v>0.5</v>
      </c>
      <c r="I10" s="43">
        <v>12.7</v>
      </c>
      <c r="J10" s="43">
        <v>61.1</v>
      </c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</v>
      </c>
      <c r="H13" s="19">
        <f t="shared" si="0"/>
        <v>13.1</v>
      </c>
      <c r="I13" s="19">
        <f t="shared" si="0"/>
        <v>63.8</v>
      </c>
      <c r="J13" s="19">
        <f t="shared" si="0"/>
        <v>445.5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4.8</v>
      </c>
      <c r="H15" s="43">
        <v>4.5</v>
      </c>
      <c r="I15" s="43">
        <v>15.6</v>
      </c>
      <c r="J15" s="43">
        <v>121.4</v>
      </c>
      <c r="K15" s="44">
        <v>102</v>
      </c>
      <c r="L15" s="43"/>
    </row>
    <row r="16" spans="1:12" ht="14.4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11</v>
      </c>
      <c r="H16" s="43">
        <v>7.3</v>
      </c>
      <c r="I16" s="43">
        <v>15.8</v>
      </c>
      <c r="J16" s="43">
        <v>173.9</v>
      </c>
      <c r="K16" s="44">
        <v>239</v>
      </c>
      <c r="L16" s="43"/>
    </row>
    <row r="17" spans="1:12" ht="14.4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3.5</v>
      </c>
      <c r="H17" s="43">
        <v>4.2</v>
      </c>
      <c r="I17" s="43">
        <v>37</v>
      </c>
      <c r="J17" s="43">
        <v>200.5</v>
      </c>
      <c r="K17" s="44">
        <v>302</v>
      </c>
      <c r="L17" s="43"/>
    </row>
    <row r="18" spans="1:12" ht="14.4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376</v>
      </c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3">
        <v>10</v>
      </c>
      <c r="J20" s="43">
        <v>52.2</v>
      </c>
      <c r="K20" s="44">
        <v>66121</v>
      </c>
      <c r="L20" s="43"/>
    </row>
    <row r="21" spans="1:12" ht="14.4">
      <c r="A21" s="23"/>
      <c r="B21" s="15"/>
      <c r="C21" s="11"/>
      <c r="D21" s="6" t="s">
        <v>91</v>
      </c>
      <c r="E21" s="42" t="s">
        <v>47</v>
      </c>
      <c r="F21" s="43">
        <v>40</v>
      </c>
      <c r="G21" s="43">
        <v>0.2</v>
      </c>
      <c r="H21" s="43">
        <v>0</v>
      </c>
      <c r="I21" s="43">
        <v>0.8</v>
      </c>
      <c r="J21" s="43">
        <v>4.2</v>
      </c>
      <c r="K21" s="44">
        <v>71</v>
      </c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21.6</v>
      </c>
      <c r="H23" s="19">
        <f t="shared" si="2"/>
        <v>16.399999999999999</v>
      </c>
      <c r="I23" s="19">
        <f t="shared" si="2"/>
        <v>94.2</v>
      </c>
      <c r="J23" s="19">
        <f t="shared" si="2"/>
        <v>612.20000000000005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1240</v>
      </c>
      <c r="G24" s="32">
        <f t="shared" ref="G24:J24" si="4">G13+G23</f>
        <v>35.299999999999997</v>
      </c>
      <c r="H24" s="32">
        <f t="shared" si="4"/>
        <v>29.5</v>
      </c>
      <c r="I24" s="32">
        <f t="shared" si="4"/>
        <v>158</v>
      </c>
      <c r="J24" s="32">
        <f t="shared" si="4"/>
        <v>1057.7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90</v>
      </c>
      <c r="G25" s="40">
        <v>13.8</v>
      </c>
      <c r="H25" s="40">
        <v>4.5999999999999996</v>
      </c>
      <c r="I25" s="40">
        <v>3.1</v>
      </c>
      <c r="J25" s="40">
        <v>114.3</v>
      </c>
      <c r="K25" s="41">
        <v>290</v>
      </c>
      <c r="L25" s="40"/>
    </row>
    <row r="26" spans="1:12" ht="14.4">
      <c r="A26" s="14"/>
      <c r="B26" s="15"/>
      <c r="C26" s="11"/>
      <c r="D26" s="6" t="s">
        <v>21</v>
      </c>
      <c r="E26" s="42" t="s">
        <v>50</v>
      </c>
      <c r="F26" s="43">
        <v>150</v>
      </c>
      <c r="G26" s="43">
        <v>8.4</v>
      </c>
      <c r="H26" s="43">
        <v>6</v>
      </c>
      <c r="I26" s="43">
        <v>37.9</v>
      </c>
      <c r="J26" s="43">
        <v>238.9</v>
      </c>
      <c r="K26" s="44">
        <v>302</v>
      </c>
      <c r="L26" s="43"/>
    </row>
    <row r="27" spans="1:12" ht="14.4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376</v>
      </c>
      <c r="L27" s="43"/>
    </row>
    <row r="28" spans="1:12" ht="14.4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3</v>
      </c>
      <c r="H28" s="43">
        <v>1.2</v>
      </c>
      <c r="I28" s="43">
        <v>20.6</v>
      </c>
      <c r="J28" s="43">
        <v>104.8</v>
      </c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91</v>
      </c>
      <c r="E30" s="42" t="s">
        <v>53</v>
      </c>
      <c r="F30" s="43">
        <v>30</v>
      </c>
      <c r="G30" s="43">
        <v>0.3</v>
      </c>
      <c r="H30" s="43">
        <v>0.1</v>
      </c>
      <c r="I30" s="43">
        <v>1.1000000000000001</v>
      </c>
      <c r="J30" s="43">
        <v>7.2</v>
      </c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25.600000000000005</v>
      </c>
      <c r="H32" s="19">
        <f t="shared" ref="H32" si="7">SUM(H25:H31)</f>
        <v>11.899999999999999</v>
      </c>
      <c r="I32" s="19">
        <f t="shared" ref="I32" si="8">SUM(I25:I31)</f>
        <v>77.699999999999989</v>
      </c>
      <c r="J32" s="19">
        <f t="shared" ref="J32:L32" si="9">SUM(J25:J31)</f>
        <v>525.20000000000005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6.4">
      <c r="A34" s="14"/>
      <c r="B34" s="15"/>
      <c r="C34" s="11"/>
      <c r="D34" s="7" t="s">
        <v>27</v>
      </c>
      <c r="E34" s="42" t="s">
        <v>92</v>
      </c>
      <c r="F34" s="43">
        <v>210</v>
      </c>
      <c r="G34" s="43">
        <v>1.8</v>
      </c>
      <c r="H34" s="43">
        <v>4.5999999999999996</v>
      </c>
      <c r="I34" s="43">
        <v>9.8000000000000007</v>
      </c>
      <c r="J34" s="43">
        <v>91.1</v>
      </c>
      <c r="K34" s="44">
        <v>82</v>
      </c>
      <c r="L34" s="43"/>
    </row>
    <row r="35" spans="1:12" ht="14.4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10.3</v>
      </c>
      <c r="H35" s="43">
        <v>18.600000000000001</v>
      </c>
      <c r="I35" s="43">
        <v>10</v>
      </c>
      <c r="J35" s="43">
        <v>262.2</v>
      </c>
      <c r="K35" s="44" t="s">
        <v>57</v>
      </c>
      <c r="L35" s="43"/>
    </row>
    <row r="36" spans="1:12" ht="14.4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6.2</v>
      </c>
      <c r="H36" s="43">
        <v>4</v>
      </c>
      <c r="I36" s="43">
        <v>40.1</v>
      </c>
      <c r="J36" s="43">
        <v>226.3</v>
      </c>
      <c r="K36" s="44">
        <v>309</v>
      </c>
      <c r="L36" s="43"/>
    </row>
    <row r="37" spans="1:12" ht="14.4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0.4</v>
      </c>
      <c r="H37" s="43">
        <v>0.1</v>
      </c>
      <c r="I37" s="43">
        <v>23.9</v>
      </c>
      <c r="J37" s="43">
        <v>98.6</v>
      </c>
      <c r="K37" s="44">
        <v>349</v>
      </c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3">
        <v>10</v>
      </c>
      <c r="J39" s="43">
        <v>52.2</v>
      </c>
      <c r="K39" s="44">
        <v>66121</v>
      </c>
      <c r="L39" s="43"/>
    </row>
    <row r="40" spans="1:12" ht="14.4">
      <c r="A40" s="14"/>
      <c r="B40" s="15"/>
      <c r="C40" s="11"/>
      <c r="D40" s="51" t="s">
        <v>93</v>
      </c>
      <c r="E40" s="42" t="s">
        <v>56</v>
      </c>
      <c r="F40" s="43">
        <v>50</v>
      </c>
      <c r="G40" s="43">
        <v>5</v>
      </c>
      <c r="H40" s="43">
        <v>4.8</v>
      </c>
      <c r="I40" s="43">
        <v>32.700000000000003</v>
      </c>
      <c r="J40" s="43">
        <v>194.3</v>
      </c>
      <c r="K40" s="44">
        <v>424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25.7</v>
      </c>
      <c r="H42" s="19">
        <f t="shared" ref="H42" si="11">SUM(H33:H41)</f>
        <v>32.5</v>
      </c>
      <c r="I42" s="19">
        <f t="shared" ref="I42" si="12">SUM(I33:I41)</f>
        <v>126.50000000000001</v>
      </c>
      <c r="J42" s="19">
        <f t="shared" ref="J42:L42" si="13">SUM(J33:J41)</f>
        <v>924.7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1240</v>
      </c>
      <c r="G43" s="32">
        <f t="shared" ref="G43" si="14">G32+G42</f>
        <v>51.300000000000004</v>
      </c>
      <c r="H43" s="32">
        <f t="shared" ref="H43" si="15">H32+H42</f>
        <v>44.4</v>
      </c>
      <c r="I43" s="32">
        <f t="shared" ref="I43" si="16">I32+I42</f>
        <v>204.2</v>
      </c>
      <c r="J43" s="32">
        <f t="shared" ref="J43:L43" si="17">J32+J42</f>
        <v>1449.9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21.7</v>
      </c>
      <c r="H44" s="40">
        <v>12.9</v>
      </c>
      <c r="I44" s="40">
        <v>23.3</v>
      </c>
      <c r="J44" s="40">
        <v>300.3</v>
      </c>
      <c r="K44" s="41">
        <v>227</v>
      </c>
      <c r="L44" s="40"/>
    </row>
    <row r="45" spans="1:12" ht="14.4">
      <c r="A45" s="23"/>
      <c r="B45" s="15"/>
      <c r="C45" s="11"/>
      <c r="D45" s="6" t="s">
        <v>21</v>
      </c>
      <c r="E45" s="42" t="s">
        <v>59</v>
      </c>
      <c r="F45" s="43">
        <v>50</v>
      </c>
      <c r="G45" s="43">
        <v>0</v>
      </c>
      <c r="H45" s="43">
        <v>0</v>
      </c>
      <c r="I45" s="43">
        <v>24.8</v>
      </c>
      <c r="J45" s="43">
        <v>102.9</v>
      </c>
      <c r="K45" s="44">
        <v>10</v>
      </c>
      <c r="L45" s="43"/>
    </row>
    <row r="46" spans="1:12" ht="14.4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0.1</v>
      </c>
      <c r="H46" s="43">
        <v>0</v>
      </c>
      <c r="I46" s="43">
        <v>10</v>
      </c>
      <c r="J46" s="43">
        <v>40</v>
      </c>
      <c r="K46" s="44">
        <v>376</v>
      </c>
      <c r="L46" s="43"/>
    </row>
    <row r="47" spans="1:12" ht="14.4">
      <c r="A47" s="23"/>
      <c r="B47" s="15"/>
      <c r="C47" s="11"/>
      <c r="D47" s="7" t="s">
        <v>23</v>
      </c>
      <c r="E47" s="42" t="s">
        <v>52</v>
      </c>
      <c r="F47" s="43">
        <v>40</v>
      </c>
      <c r="G47" s="43">
        <v>3</v>
      </c>
      <c r="H47" s="43">
        <v>1.2</v>
      </c>
      <c r="I47" s="43">
        <v>20.6</v>
      </c>
      <c r="J47" s="43">
        <v>104.8</v>
      </c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51" t="s">
        <v>93</v>
      </c>
      <c r="E49" s="42" t="s">
        <v>61</v>
      </c>
      <c r="F49" s="43">
        <v>60</v>
      </c>
      <c r="G49" s="43">
        <v>3.9</v>
      </c>
      <c r="H49" s="43">
        <v>7.1</v>
      </c>
      <c r="I49" s="43">
        <v>7.1</v>
      </c>
      <c r="J49" s="43">
        <v>240</v>
      </c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28.7</v>
      </c>
      <c r="H51" s="19">
        <f t="shared" ref="H51" si="19">SUM(H44:H50)</f>
        <v>21.2</v>
      </c>
      <c r="I51" s="19">
        <f t="shared" ref="I51" si="20">SUM(I44:I50)</f>
        <v>85.8</v>
      </c>
      <c r="J51" s="19">
        <f t="shared" ref="J51:L51" si="21">SUM(J44:J50)</f>
        <v>788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62</v>
      </c>
      <c r="F53" s="43">
        <v>210</v>
      </c>
      <c r="G53" s="43">
        <v>5</v>
      </c>
      <c r="H53" s="43">
        <v>1.8</v>
      </c>
      <c r="I53" s="43">
        <v>12.9</v>
      </c>
      <c r="J53" s="43">
        <v>89.7</v>
      </c>
      <c r="K53" s="44">
        <v>111</v>
      </c>
      <c r="L53" s="43"/>
    </row>
    <row r="54" spans="1:12" ht="14.4">
      <c r="A54" s="23"/>
      <c r="B54" s="15"/>
      <c r="C54" s="11"/>
      <c r="D54" s="7" t="s">
        <v>28</v>
      </c>
      <c r="E54" s="42" t="s">
        <v>90</v>
      </c>
      <c r="F54" s="43">
        <v>240</v>
      </c>
      <c r="G54" s="43">
        <v>9.6999999999999993</v>
      </c>
      <c r="H54" s="43">
        <v>9.1999999999999993</v>
      </c>
      <c r="I54" s="43">
        <v>39.799999999999997</v>
      </c>
      <c r="J54" s="43">
        <v>281.8</v>
      </c>
      <c r="K54" s="44" t="s">
        <v>57</v>
      </c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0.1</v>
      </c>
      <c r="H56" s="43">
        <v>0</v>
      </c>
      <c r="I56" s="43">
        <v>15</v>
      </c>
      <c r="J56" s="43">
        <v>60</v>
      </c>
      <c r="K56" s="44">
        <v>376</v>
      </c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3">
        <v>10</v>
      </c>
      <c r="J58" s="43">
        <v>52.2</v>
      </c>
      <c r="K58" s="44">
        <v>66121</v>
      </c>
      <c r="L58" s="43"/>
    </row>
    <row r="59" spans="1:12" ht="14.4">
      <c r="A59" s="23"/>
      <c r="B59" s="15"/>
      <c r="C59" s="11"/>
      <c r="D59" s="51" t="s">
        <v>91</v>
      </c>
      <c r="E59" s="42" t="s">
        <v>47</v>
      </c>
      <c r="F59" s="43">
        <v>40</v>
      </c>
      <c r="G59" s="43">
        <v>0.2</v>
      </c>
      <c r="H59" s="43">
        <v>0</v>
      </c>
      <c r="I59" s="43">
        <v>0.8</v>
      </c>
      <c r="J59" s="43">
        <v>4.2</v>
      </c>
      <c r="K59" s="44">
        <v>71</v>
      </c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16.999999999999996</v>
      </c>
      <c r="H61" s="19">
        <f t="shared" ref="H61" si="23">SUM(H52:H60)</f>
        <v>11.4</v>
      </c>
      <c r="I61" s="19">
        <f t="shared" ref="I61" si="24">SUM(I52:I60)</f>
        <v>78.499999999999986</v>
      </c>
      <c r="J61" s="19">
        <f t="shared" ref="J61:L61" si="25">SUM(J52:J60)</f>
        <v>487.9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1220</v>
      </c>
      <c r="G62" s="32">
        <f t="shared" ref="G62" si="26">G51+G61</f>
        <v>45.699999999999996</v>
      </c>
      <c r="H62" s="32">
        <f t="shared" ref="H62" si="27">H51+H61</f>
        <v>32.6</v>
      </c>
      <c r="I62" s="32">
        <f t="shared" ref="I62" si="28">I51+I61</f>
        <v>164.29999999999998</v>
      </c>
      <c r="J62" s="32">
        <f t="shared" ref="J62:L62" si="29">J51+J61</f>
        <v>1275.9000000000001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140</v>
      </c>
      <c r="G63" s="40">
        <v>4.2</v>
      </c>
      <c r="H63" s="40">
        <v>6.7</v>
      </c>
      <c r="I63" s="40">
        <v>36.4</v>
      </c>
      <c r="J63" s="40">
        <v>219.9</v>
      </c>
      <c r="K63" s="41" t="s">
        <v>57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0.1</v>
      </c>
      <c r="H65" s="43">
        <v>0</v>
      </c>
      <c r="I65" s="43">
        <v>10</v>
      </c>
      <c r="J65" s="43">
        <v>40</v>
      </c>
      <c r="K65" s="44">
        <v>376</v>
      </c>
      <c r="L65" s="43"/>
    </row>
    <row r="66" spans="1:12" ht="14.4">
      <c r="A66" s="23"/>
      <c r="B66" s="15"/>
      <c r="C66" s="11"/>
      <c r="D66" s="7" t="s">
        <v>23</v>
      </c>
      <c r="E66" s="42" t="s">
        <v>52</v>
      </c>
      <c r="F66" s="43">
        <v>30</v>
      </c>
      <c r="G66" s="43">
        <v>2.2999999999999998</v>
      </c>
      <c r="H66" s="43">
        <v>0.9</v>
      </c>
      <c r="I66" s="43">
        <v>15.4</v>
      </c>
      <c r="J66" s="43">
        <v>78.599999999999994</v>
      </c>
      <c r="K66" s="44"/>
      <c r="L66" s="43"/>
    </row>
    <row r="67" spans="1:12" ht="14.4">
      <c r="A67" s="23"/>
      <c r="B67" s="15"/>
      <c r="C67" s="11"/>
      <c r="D67" s="7" t="s">
        <v>24</v>
      </c>
      <c r="E67" s="42" t="s">
        <v>42</v>
      </c>
      <c r="F67" s="43">
        <v>130</v>
      </c>
      <c r="G67" s="43">
        <v>0.5</v>
      </c>
      <c r="H67" s="43">
        <v>0.5</v>
      </c>
      <c r="I67" s="43">
        <v>12.7</v>
      </c>
      <c r="J67" s="43">
        <v>61.1</v>
      </c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7.1</v>
      </c>
      <c r="H70" s="19">
        <f t="shared" ref="H70" si="31">SUM(H63:H69)</f>
        <v>8.1000000000000014</v>
      </c>
      <c r="I70" s="19">
        <f t="shared" ref="I70" si="32">SUM(I63:I69)</f>
        <v>74.5</v>
      </c>
      <c r="J70" s="19">
        <f t="shared" ref="J70:L70" si="33">SUM(J63:J69)</f>
        <v>399.6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64</v>
      </c>
      <c r="F72" s="43">
        <v>210</v>
      </c>
      <c r="G72" s="43">
        <v>1.8</v>
      </c>
      <c r="H72" s="43">
        <v>4.8</v>
      </c>
      <c r="I72" s="43">
        <v>7.6</v>
      </c>
      <c r="J72" s="43">
        <v>83.8</v>
      </c>
      <c r="K72" s="44">
        <v>88</v>
      </c>
      <c r="L72" s="43"/>
    </row>
    <row r="73" spans="1:12" ht="14.4">
      <c r="A73" s="23"/>
      <c r="B73" s="15"/>
      <c r="C73" s="11"/>
      <c r="D73" s="7" t="s">
        <v>28</v>
      </c>
      <c r="E73" s="42" t="s">
        <v>65</v>
      </c>
      <c r="F73" s="43">
        <v>120</v>
      </c>
      <c r="G73" s="43">
        <v>9.8000000000000007</v>
      </c>
      <c r="H73" s="43">
        <v>16.7</v>
      </c>
      <c r="I73" s="43">
        <v>9.6999999999999993</v>
      </c>
      <c r="J73" s="43">
        <v>227.7</v>
      </c>
      <c r="K73" s="44"/>
      <c r="L73" s="43"/>
    </row>
    <row r="74" spans="1:12" ht="14.4">
      <c r="A74" s="23"/>
      <c r="B74" s="15"/>
      <c r="C74" s="11"/>
      <c r="D74" s="7" t="s">
        <v>29</v>
      </c>
      <c r="E74" s="42" t="s">
        <v>45</v>
      </c>
      <c r="F74" s="43">
        <v>150</v>
      </c>
      <c r="G74" s="43">
        <v>3.5</v>
      </c>
      <c r="H74" s="43">
        <v>4.2</v>
      </c>
      <c r="I74" s="43">
        <v>37</v>
      </c>
      <c r="J74" s="43">
        <v>200.5</v>
      </c>
      <c r="K74" s="44">
        <v>302</v>
      </c>
      <c r="L74" s="43"/>
    </row>
    <row r="75" spans="1:12" ht="14.4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0.4</v>
      </c>
      <c r="H75" s="43">
        <v>0.1</v>
      </c>
      <c r="I75" s="43">
        <v>23</v>
      </c>
      <c r="J75" s="43">
        <v>99.5</v>
      </c>
      <c r="K75" s="44">
        <v>348</v>
      </c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 t="s">
        <v>48</v>
      </c>
      <c r="F77" s="43">
        <v>50</v>
      </c>
      <c r="G77" s="43">
        <v>3.3</v>
      </c>
      <c r="H77" s="43">
        <v>0.6</v>
      </c>
      <c r="I77" s="43">
        <v>16.7</v>
      </c>
      <c r="J77" s="43">
        <v>87</v>
      </c>
      <c r="K77" s="44">
        <v>66121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18.8</v>
      </c>
      <c r="H80" s="19">
        <f t="shared" ref="H80" si="35">SUM(H71:H79)</f>
        <v>26.400000000000002</v>
      </c>
      <c r="I80" s="19">
        <f t="shared" ref="I80" si="36">SUM(I71:I79)</f>
        <v>94</v>
      </c>
      <c r="J80" s="19">
        <f t="shared" ref="J80:L80" si="37">SUM(J71:J79)</f>
        <v>698.5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1230</v>
      </c>
      <c r="G81" s="32">
        <f t="shared" ref="G81" si="38">G70+G80</f>
        <v>25.9</v>
      </c>
      <c r="H81" s="32">
        <f t="shared" ref="H81" si="39">H70+H80</f>
        <v>34.5</v>
      </c>
      <c r="I81" s="32">
        <f t="shared" ref="I81" si="40">I70+I80</f>
        <v>168.5</v>
      </c>
      <c r="J81" s="32">
        <f t="shared" ref="J81:L81" si="41">J70+J80</f>
        <v>1098.0999999999999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100</v>
      </c>
      <c r="G82" s="40">
        <v>13.9</v>
      </c>
      <c r="H82" s="40">
        <v>13.5</v>
      </c>
      <c r="I82" s="40">
        <v>10.7</v>
      </c>
      <c r="J82" s="40">
        <v>219.5</v>
      </c>
      <c r="K82" s="41"/>
      <c r="L82" s="40"/>
    </row>
    <row r="83" spans="1:12" ht="14.4">
      <c r="A83" s="23"/>
      <c r="B83" s="15"/>
      <c r="C83" s="11"/>
      <c r="D83" s="6" t="s">
        <v>21</v>
      </c>
      <c r="E83" s="42" t="s">
        <v>68</v>
      </c>
      <c r="F83" s="43">
        <v>150</v>
      </c>
      <c r="G83" s="43">
        <v>6.2</v>
      </c>
      <c r="H83" s="43">
        <v>4</v>
      </c>
      <c r="I83" s="43">
        <v>40.1</v>
      </c>
      <c r="J83" s="43">
        <v>226.3</v>
      </c>
      <c r="K83" s="44">
        <v>309</v>
      </c>
      <c r="L83" s="43"/>
    </row>
    <row r="84" spans="1:12" ht="14.4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376</v>
      </c>
      <c r="L84" s="43"/>
    </row>
    <row r="85" spans="1:12" ht="14.4">
      <c r="A85" s="23"/>
      <c r="B85" s="15"/>
      <c r="C85" s="11"/>
      <c r="D85" s="7" t="s">
        <v>23</v>
      </c>
      <c r="E85" s="42" t="s">
        <v>52</v>
      </c>
      <c r="F85" s="43">
        <v>30</v>
      </c>
      <c r="G85" s="43">
        <v>2.2999999999999998</v>
      </c>
      <c r="H85" s="43">
        <v>0.9</v>
      </c>
      <c r="I85" s="43">
        <v>15.4</v>
      </c>
      <c r="J85" s="43">
        <v>78.599999999999994</v>
      </c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91</v>
      </c>
      <c r="E87" s="42" t="s">
        <v>47</v>
      </c>
      <c r="F87" s="43">
        <v>20</v>
      </c>
      <c r="G87" s="43">
        <v>0.1</v>
      </c>
      <c r="H87" s="43">
        <v>0</v>
      </c>
      <c r="I87" s="43">
        <v>0.4</v>
      </c>
      <c r="J87" s="43">
        <v>2.1</v>
      </c>
      <c r="K87" s="44">
        <v>71</v>
      </c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22.600000000000005</v>
      </c>
      <c r="H89" s="19">
        <f t="shared" ref="H89" si="43">SUM(H82:H88)</f>
        <v>18.399999999999999</v>
      </c>
      <c r="I89" s="19">
        <f t="shared" ref="I89" si="44">SUM(I82:I88)</f>
        <v>81.600000000000009</v>
      </c>
      <c r="J89" s="19">
        <f t="shared" ref="J89:L89" si="45">SUM(J82:J88)</f>
        <v>586.5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69</v>
      </c>
      <c r="F91" s="43">
        <v>210</v>
      </c>
      <c r="G91" s="43">
        <v>1.6</v>
      </c>
      <c r="H91" s="43">
        <v>4</v>
      </c>
      <c r="I91" s="43">
        <v>9.6</v>
      </c>
      <c r="J91" s="43">
        <v>85.6</v>
      </c>
      <c r="K91" s="44">
        <v>96</v>
      </c>
      <c r="L91" s="43"/>
    </row>
    <row r="92" spans="1:12" ht="14.4">
      <c r="A92" s="23"/>
      <c r="B92" s="15"/>
      <c r="C92" s="11"/>
      <c r="D92" s="7" t="s">
        <v>28</v>
      </c>
      <c r="E92" s="42" t="s">
        <v>70</v>
      </c>
      <c r="F92" s="43">
        <v>240</v>
      </c>
      <c r="G92" s="43">
        <v>20.9</v>
      </c>
      <c r="H92" s="43">
        <v>2.7</v>
      </c>
      <c r="I92" s="43">
        <v>31</v>
      </c>
      <c r="J92" s="43">
        <v>237.3</v>
      </c>
      <c r="K92" s="44">
        <v>1</v>
      </c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>
        <v>376</v>
      </c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2.6</v>
      </c>
      <c r="H96" s="43">
        <v>0.5</v>
      </c>
      <c r="I96" s="43">
        <v>13.4</v>
      </c>
      <c r="J96" s="43">
        <v>69.599999999999994</v>
      </c>
      <c r="K96" s="44">
        <v>66121</v>
      </c>
      <c r="L96" s="43"/>
    </row>
    <row r="97" spans="1:12" ht="14.4">
      <c r="A97" s="23"/>
      <c r="B97" s="15"/>
      <c r="C97" s="11"/>
      <c r="D97" s="6" t="s">
        <v>71</v>
      </c>
      <c r="E97" s="42" t="s">
        <v>72</v>
      </c>
      <c r="F97" s="43">
        <v>20</v>
      </c>
      <c r="G97" s="43">
        <v>1.1000000000000001</v>
      </c>
      <c r="H97" s="43">
        <v>6.9</v>
      </c>
      <c r="I97" s="43">
        <v>11.9</v>
      </c>
      <c r="J97" s="43">
        <v>111</v>
      </c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26.300000000000004</v>
      </c>
      <c r="H99" s="19">
        <f t="shared" ref="H99" si="47">SUM(H90:H98)</f>
        <v>14.100000000000001</v>
      </c>
      <c r="I99" s="19">
        <f t="shared" ref="I99" si="48">SUM(I90:I98)</f>
        <v>80.900000000000006</v>
      </c>
      <c r="J99" s="19">
        <f t="shared" ref="J99:L99" si="49">SUM(J90:J98)</f>
        <v>563.5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1210</v>
      </c>
      <c r="G100" s="32">
        <f t="shared" ref="G100" si="50">G89+G99</f>
        <v>48.900000000000006</v>
      </c>
      <c r="H100" s="32">
        <f t="shared" ref="H100" si="51">H89+H99</f>
        <v>32.5</v>
      </c>
      <c r="I100" s="32">
        <f t="shared" ref="I100" si="52">I89+I99</f>
        <v>162.5</v>
      </c>
      <c r="J100" s="32">
        <f t="shared" ref="J100:L100" si="53">J89+J99</f>
        <v>1150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155</v>
      </c>
      <c r="G101" s="40">
        <v>3.8</v>
      </c>
      <c r="H101" s="40">
        <v>3.9</v>
      </c>
      <c r="I101" s="40">
        <v>23.6</v>
      </c>
      <c r="J101" s="40">
        <v>151.5</v>
      </c>
      <c r="K101" s="41">
        <v>182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376</v>
      </c>
      <c r="L103" s="43"/>
    </row>
    <row r="104" spans="1:12" ht="14.4">
      <c r="A104" s="23"/>
      <c r="B104" s="15"/>
      <c r="C104" s="11"/>
      <c r="D104" s="7" t="s">
        <v>23</v>
      </c>
      <c r="E104" s="42" t="s">
        <v>74</v>
      </c>
      <c r="F104" s="43">
        <v>50</v>
      </c>
      <c r="G104" s="43">
        <v>5.5</v>
      </c>
      <c r="H104" s="43">
        <v>7.1</v>
      </c>
      <c r="I104" s="43">
        <v>16.3</v>
      </c>
      <c r="J104" s="43">
        <v>153.6</v>
      </c>
      <c r="K104" s="44">
        <v>3</v>
      </c>
      <c r="L104" s="43"/>
    </row>
    <row r="105" spans="1:12" ht="14.4">
      <c r="A105" s="23"/>
      <c r="B105" s="15"/>
      <c r="C105" s="11"/>
      <c r="D105" s="7" t="s">
        <v>24</v>
      </c>
      <c r="E105" s="42" t="s">
        <v>42</v>
      </c>
      <c r="F105" s="43">
        <v>130</v>
      </c>
      <c r="G105" s="43">
        <v>0.5</v>
      </c>
      <c r="H105" s="43">
        <v>0.5</v>
      </c>
      <c r="I105" s="43">
        <v>12.7</v>
      </c>
      <c r="J105" s="43">
        <v>61.1</v>
      </c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9.9</v>
      </c>
      <c r="H108" s="19">
        <f t="shared" si="54"/>
        <v>11.5</v>
      </c>
      <c r="I108" s="19">
        <f t="shared" si="54"/>
        <v>67.600000000000009</v>
      </c>
      <c r="J108" s="19">
        <f t="shared" si="54"/>
        <v>426.20000000000005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3</v>
      </c>
      <c r="H110" s="43">
        <v>4.5999999999999996</v>
      </c>
      <c r="I110" s="43">
        <v>16.100000000000001</v>
      </c>
      <c r="J110" s="43">
        <v>119.2</v>
      </c>
      <c r="K110" s="44">
        <v>97</v>
      </c>
      <c r="L110" s="43"/>
    </row>
    <row r="111" spans="1:12" ht="14.4">
      <c r="A111" s="23"/>
      <c r="B111" s="15"/>
      <c r="C111" s="11"/>
      <c r="D111" s="7" t="s">
        <v>28</v>
      </c>
      <c r="E111" s="42" t="s">
        <v>65</v>
      </c>
      <c r="F111" s="43">
        <v>120</v>
      </c>
      <c r="G111" s="43">
        <v>9.8000000000000007</v>
      </c>
      <c r="H111" s="43">
        <v>16.7</v>
      </c>
      <c r="I111" s="43">
        <v>9.6999999999999993</v>
      </c>
      <c r="J111" s="43">
        <v>227.7</v>
      </c>
      <c r="K111" s="44"/>
      <c r="L111" s="43"/>
    </row>
    <row r="112" spans="1:12" ht="14.4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8.4</v>
      </c>
      <c r="H112" s="43">
        <v>6</v>
      </c>
      <c r="I112" s="43">
        <v>37.9</v>
      </c>
      <c r="J112" s="43">
        <v>238.9</v>
      </c>
      <c r="K112" s="44">
        <v>302</v>
      </c>
      <c r="L112" s="43"/>
    </row>
    <row r="113" spans="1:12" ht="14.4">
      <c r="A113" s="23"/>
      <c r="B113" s="15"/>
      <c r="C113" s="11"/>
      <c r="D113" s="7" t="s">
        <v>30</v>
      </c>
      <c r="E113" s="42" t="s">
        <v>66</v>
      </c>
      <c r="F113" s="43">
        <v>200</v>
      </c>
      <c r="G113" s="43">
        <v>0.4</v>
      </c>
      <c r="H113" s="43">
        <v>0.1</v>
      </c>
      <c r="I113" s="43">
        <v>23</v>
      </c>
      <c r="J113" s="43">
        <v>99.5</v>
      </c>
      <c r="K113" s="44">
        <v>348</v>
      </c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2.6</v>
      </c>
      <c r="H115" s="43">
        <v>0.5</v>
      </c>
      <c r="I115" s="43">
        <v>13.4</v>
      </c>
      <c r="J115" s="43">
        <v>69.599999999999994</v>
      </c>
      <c r="K115" s="44">
        <v>66121</v>
      </c>
      <c r="L115" s="43"/>
    </row>
    <row r="116" spans="1:12" ht="14.4">
      <c r="A116" s="23"/>
      <c r="B116" s="15"/>
      <c r="C116" s="11"/>
      <c r="D116" s="6" t="s">
        <v>91</v>
      </c>
      <c r="E116" s="42" t="s">
        <v>47</v>
      </c>
      <c r="F116" s="43">
        <v>30</v>
      </c>
      <c r="G116" s="43">
        <v>0.2</v>
      </c>
      <c r="H116" s="43">
        <v>0</v>
      </c>
      <c r="I116" s="43">
        <v>0.6</v>
      </c>
      <c r="J116" s="43">
        <v>3.2</v>
      </c>
      <c r="K116" s="44">
        <v>71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24.400000000000002</v>
      </c>
      <c r="H118" s="19">
        <f t="shared" si="56"/>
        <v>27.9</v>
      </c>
      <c r="I118" s="19">
        <f t="shared" si="56"/>
        <v>100.7</v>
      </c>
      <c r="J118" s="19">
        <f t="shared" si="56"/>
        <v>758.1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1275</v>
      </c>
      <c r="G119" s="32">
        <f t="shared" ref="G119" si="58">G108+G118</f>
        <v>34.300000000000004</v>
      </c>
      <c r="H119" s="32">
        <f t="shared" ref="H119" si="59">H108+H118</f>
        <v>39.4</v>
      </c>
      <c r="I119" s="32">
        <f t="shared" ref="I119" si="60">I108+I118</f>
        <v>168.3</v>
      </c>
      <c r="J119" s="32">
        <f t="shared" ref="J119:L119" si="61">J108+J118</f>
        <v>1184.3000000000002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90</v>
      </c>
      <c r="G120" s="40">
        <v>8.6</v>
      </c>
      <c r="H120" s="40">
        <v>6.1</v>
      </c>
      <c r="I120" s="40">
        <v>4.0999999999999996</v>
      </c>
      <c r="J120" s="40">
        <v>106.2</v>
      </c>
      <c r="K120" s="41">
        <v>239</v>
      </c>
      <c r="L120" s="40"/>
    </row>
    <row r="121" spans="1:12" ht="14.4">
      <c r="A121" s="14"/>
      <c r="B121" s="15"/>
      <c r="C121" s="11"/>
      <c r="D121" s="6" t="s">
        <v>21</v>
      </c>
      <c r="E121" s="42" t="s">
        <v>77</v>
      </c>
      <c r="F121" s="43">
        <v>150</v>
      </c>
      <c r="G121" s="43">
        <v>3.3</v>
      </c>
      <c r="H121" s="43">
        <v>4.2</v>
      </c>
      <c r="I121" s="43">
        <v>22.1</v>
      </c>
      <c r="J121" s="43">
        <v>145</v>
      </c>
      <c r="K121" s="44">
        <v>520</v>
      </c>
      <c r="L121" s="43"/>
    </row>
    <row r="122" spans="1:12" ht="14.4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376</v>
      </c>
      <c r="L122" s="43"/>
    </row>
    <row r="123" spans="1:12" ht="14.4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2.2999999999999998</v>
      </c>
      <c r="H123" s="43">
        <v>0.9</v>
      </c>
      <c r="I123" s="43">
        <v>15.4</v>
      </c>
      <c r="J123" s="43">
        <v>78.599999999999994</v>
      </c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 t="s">
        <v>91</v>
      </c>
      <c r="E125" s="42" t="s">
        <v>78</v>
      </c>
      <c r="F125" s="43">
        <v>30</v>
      </c>
      <c r="G125" s="43">
        <v>0.3</v>
      </c>
      <c r="H125" s="43">
        <v>0.1</v>
      </c>
      <c r="I125" s="43">
        <v>1.1000000000000001</v>
      </c>
      <c r="J125" s="43">
        <v>7.2</v>
      </c>
      <c r="K125" s="44">
        <v>71</v>
      </c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14.599999999999998</v>
      </c>
      <c r="H127" s="19">
        <f t="shared" si="62"/>
        <v>11.3</v>
      </c>
      <c r="I127" s="19">
        <f t="shared" si="62"/>
        <v>57.7</v>
      </c>
      <c r="J127" s="19">
        <f t="shared" si="62"/>
        <v>396.99999999999994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64</v>
      </c>
      <c r="F129" s="43">
        <v>210</v>
      </c>
      <c r="G129" s="43">
        <v>1.8</v>
      </c>
      <c r="H129" s="43">
        <v>4.8</v>
      </c>
      <c r="I129" s="43">
        <v>7.6</v>
      </c>
      <c r="J129" s="43">
        <v>83.8</v>
      </c>
      <c r="K129" s="44">
        <v>88</v>
      </c>
      <c r="L129" s="43"/>
    </row>
    <row r="130" spans="1:12" ht="14.4">
      <c r="A130" s="14"/>
      <c r="B130" s="15"/>
      <c r="C130" s="11"/>
      <c r="D130" s="7" t="s">
        <v>28</v>
      </c>
      <c r="E130" s="42" t="s">
        <v>79</v>
      </c>
      <c r="F130" s="43">
        <v>90</v>
      </c>
      <c r="G130" s="43">
        <v>12.4</v>
      </c>
      <c r="H130" s="43">
        <v>11.1</v>
      </c>
      <c r="I130" s="43">
        <v>3.6</v>
      </c>
      <c r="J130" s="43">
        <v>164.1</v>
      </c>
      <c r="K130" s="44">
        <v>4050790</v>
      </c>
      <c r="L130" s="43"/>
    </row>
    <row r="131" spans="1:12" ht="14.4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6.2</v>
      </c>
      <c r="H131" s="43">
        <v>4</v>
      </c>
      <c r="I131" s="43">
        <v>40.1</v>
      </c>
      <c r="J131" s="43">
        <v>226.3</v>
      </c>
      <c r="K131" s="44">
        <v>309</v>
      </c>
      <c r="L131" s="43"/>
    </row>
    <row r="132" spans="1:12" ht="14.4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0.1</v>
      </c>
      <c r="H132" s="43">
        <v>0</v>
      </c>
      <c r="I132" s="43">
        <v>15</v>
      </c>
      <c r="J132" s="43">
        <v>60</v>
      </c>
      <c r="K132" s="44">
        <v>376</v>
      </c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 t="s">
        <v>48</v>
      </c>
      <c r="F134" s="43">
        <v>42</v>
      </c>
      <c r="G134" s="43">
        <v>2.8</v>
      </c>
      <c r="H134" s="43">
        <v>0.5</v>
      </c>
      <c r="I134" s="43">
        <v>14</v>
      </c>
      <c r="J134" s="43">
        <v>73.099999999999994</v>
      </c>
      <c r="K134" s="44">
        <v>66121</v>
      </c>
      <c r="L134" s="43"/>
    </row>
    <row r="135" spans="1:12" ht="14.4">
      <c r="A135" s="14"/>
      <c r="B135" s="15"/>
      <c r="C135" s="11"/>
      <c r="D135" s="51" t="s">
        <v>93</v>
      </c>
      <c r="E135" s="42" t="s">
        <v>80</v>
      </c>
      <c r="F135" s="43">
        <v>18</v>
      </c>
      <c r="G135" s="43">
        <v>1.5</v>
      </c>
      <c r="H135" s="43">
        <v>5.3</v>
      </c>
      <c r="I135" s="43">
        <v>9.1</v>
      </c>
      <c r="J135" s="43">
        <v>90.5</v>
      </c>
      <c r="K135" s="44" t="s">
        <v>57</v>
      </c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24.800000000000004</v>
      </c>
      <c r="H137" s="19">
        <f t="shared" si="64"/>
        <v>25.7</v>
      </c>
      <c r="I137" s="19">
        <f t="shared" si="64"/>
        <v>89.399999999999991</v>
      </c>
      <c r="J137" s="19">
        <f t="shared" si="64"/>
        <v>697.80000000000007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1210</v>
      </c>
      <c r="G138" s="32">
        <f t="shared" ref="G138" si="66">G127+G137</f>
        <v>39.400000000000006</v>
      </c>
      <c r="H138" s="32">
        <f t="shared" ref="H138" si="67">H127+H137</f>
        <v>37</v>
      </c>
      <c r="I138" s="32">
        <f t="shared" ref="I138" si="68">I127+I137</f>
        <v>147.1</v>
      </c>
      <c r="J138" s="32">
        <f t="shared" ref="J138:L138" si="69">J127+J137</f>
        <v>1094.8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21.6</v>
      </c>
      <c r="H139" s="40">
        <v>12.8</v>
      </c>
      <c r="I139" s="40">
        <v>23.1</v>
      </c>
      <c r="J139" s="40">
        <v>298.10000000000002</v>
      </c>
      <c r="K139" s="41">
        <v>227</v>
      </c>
      <c r="L139" s="40"/>
    </row>
    <row r="140" spans="1:12" ht="14.4">
      <c r="A140" s="23"/>
      <c r="B140" s="15"/>
      <c r="C140" s="11"/>
      <c r="D140" s="6" t="s">
        <v>21</v>
      </c>
      <c r="E140" s="42" t="s">
        <v>59</v>
      </c>
      <c r="F140" s="43">
        <v>50</v>
      </c>
      <c r="G140" s="43">
        <v>0</v>
      </c>
      <c r="H140" s="43">
        <v>0</v>
      </c>
      <c r="I140" s="43">
        <v>24.8</v>
      </c>
      <c r="J140" s="43">
        <v>102.9</v>
      </c>
      <c r="K140" s="44">
        <v>10</v>
      </c>
      <c r="L140" s="43"/>
    </row>
    <row r="141" spans="1:12" ht="14.4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10</v>
      </c>
      <c r="J141" s="43">
        <v>40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52</v>
      </c>
      <c r="F142" s="43">
        <v>40</v>
      </c>
      <c r="G142" s="43">
        <v>3</v>
      </c>
      <c r="H142" s="43">
        <v>1.2</v>
      </c>
      <c r="I142" s="43">
        <v>20.6</v>
      </c>
      <c r="J142" s="43">
        <v>104.8</v>
      </c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51" t="s">
        <v>93</v>
      </c>
      <c r="E144" s="42" t="s">
        <v>61</v>
      </c>
      <c r="F144" s="43">
        <v>60</v>
      </c>
      <c r="G144" s="43">
        <v>3.9</v>
      </c>
      <c r="H144" s="43">
        <v>7.1</v>
      </c>
      <c r="I144" s="43">
        <v>7.1</v>
      </c>
      <c r="J144" s="43">
        <v>240</v>
      </c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28.6</v>
      </c>
      <c r="H146" s="19">
        <f t="shared" si="70"/>
        <v>21.1</v>
      </c>
      <c r="I146" s="19">
        <f t="shared" si="70"/>
        <v>85.6</v>
      </c>
      <c r="J146" s="19">
        <f t="shared" si="70"/>
        <v>785.8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62</v>
      </c>
      <c r="F148" s="43">
        <v>210</v>
      </c>
      <c r="G148" s="43">
        <v>5</v>
      </c>
      <c r="H148" s="43">
        <v>1.8</v>
      </c>
      <c r="I148" s="43">
        <v>12.9</v>
      </c>
      <c r="J148" s="43">
        <v>89.7</v>
      </c>
      <c r="K148" s="44">
        <v>111</v>
      </c>
      <c r="L148" s="43"/>
    </row>
    <row r="149" spans="1:12" ht="14.4">
      <c r="A149" s="23"/>
      <c r="B149" s="15"/>
      <c r="C149" s="11"/>
      <c r="D149" s="7" t="s">
        <v>28</v>
      </c>
      <c r="E149" s="42" t="s">
        <v>81</v>
      </c>
      <c r="F149" s="43">
        <v>240</v>
      </c>
      <c r="G149" s="43">
        <v>14</v>
      </c>
      <c r="H149" s="43">
        <v>18.899999999999999</v>
      </c>
      <c r="I149" s="43">
        <v>49.7</v>
      </c>
      <c r="J149" s="43">
        <v>441.4</v>
      </c>
      <c r="K149" s="44">
        <v>265</v>
      </c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>
        <v>0.4</v>
      </c>
      <c r="H151" s="43">
        <v>0.1</v>
      </c>
      <c r="I151" s="43">
        <v>23.9</v>
      </c>
      <c r="J151" s="43">
        <v>98.6</v>
      </c>
      <c r="K151" s="44">
        <v>349</v>
      </c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3">
        <v>10</v>
      </c>
      <c r="J153" s="43">
        <v>52.2</v>
      </c>
      <c r="K153" s="44">
        <v>66121</v>
      </c>
      <c r="L153" s="43"/>
    </row>
    <row r="154" spans="1:12" ht="14.4">
      <c r="A154" s="23"/>
      <c r="B154" s="15"/>
      <c r="C154" s="11"/>
      <c r="D154" s="51" t="s">
        <v>93</v>
      </c>
      <c r="E154" s="42" t="s">
        <v>56</v>
      </c>
      <c r="F154" s="43">
        <v>30</v>
      </c>
      <c r="G154" s="43">
        <v>2.9</v>
      </c>
      <c r="H154" s="43">
        <v>2.8</v>
      </c>
      <c r="I154" s="43">
        <v>19.100000000000001</v>
      </c>
      <c r="J154" s="43">
        <v>113.1</v>
      </c>
      <c r="K154" s="44">
        <v>424</v>
      </c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24.299999999999997</v>
      </c>
      <c r="H156" s="19">
        <f t="shared" si="72"/>
        <v>24</v>
      </c>
      <c r="I156" s="19">
        <f t="shared" si="72"/>
        <v>115.6</v>
      </c>
      <c r="J156" s="19">
        <f t="shared" si="72"/>
        <v>795.00000000000011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1210</v>
      </c>
      <c r="G157" s="32">
        <f t="shared" ref="G157" si="74">G146+G156</f>
        <v>52.9</v>
      </c>
      <c r="H157" s="32">
        <f t="shared" ref="H157" si="75">H146+H156</f>
        <v>45.1</v>
      </c>
      <c r="I157" s="32">
        <f t="shared" ref="I157" si="76">I146+I156</f>
        <v>201.2</v>
      </c>
      <c r="J157" s="32">
        <f t="shared" ref="J157:L157" si="77">J146+J156</f>
        <v>1580.8000000000002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100</v>
      </c>
      <c r="G158" s="40">
        <v>6</v>
      </c>
      <c r="H158" s="40">
        <v>9.5</v>
      </c>
      <c r="I158" s="40">
        <v>6.1</v>
      </c>
      <c r="J158" s="40">
        <v>142.30000000000001</v>
      </c>
      <c r="K158" s="41" t="s">
        <v>57</v>
      </c>
      <c r="L158" s="40"/>
    </row>
    <row r="159" spans="1:12" ht="14.4">
      <c r="A159" s="23"/>
      <c r="B159" s="15"/>
      <c r="C159" s="11"/>
      <c r="D159" s="6" t="s">
        <v>21</v>
      </c>
      <c r="E159" s="42" t="s">
        <v>50</v>
      </c>
      <c r="F159" s="43">
        <v>150</v>
      </c>
      <c r="G159" s="43">
        <v>8.4</v>
      </c>
      <c r="H159" s="43">
        <v>6</v>
      </c>
      <c r="I159" s="43">
        <v>37.9</v>
      </c>
      <c r="J159" s="43">
        <v>238.9</v>
      </c>
      <c r="K159" s="44">
        <v>302</v>
      </c>
      <c r="L159" s="43"/>
    </row>
    <row r="160" spans="1:12" ht="14.4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376</v>
      </c>
      <c r="L160" s="43"/>
    </row>
    <row r="161" spans="1:12" ht="14.4">
      <c r="A161" s="23"/>
      <c r="B161" s="15"/>
      <c r="C161" s="11"/>
      <c r="D161" s="7" t="s">
        <v>23</v>
      </c>
      <c r="E161" s="42" t="s">
        <v>52</v>
      </c>
      <c r="F161" s="43">
        <v>40</v>
      </c>
      <c r="G161" s="43">
        <v>3</v>
      </c>
      <c r="H161" s="43">
        <v>1.2</v>
      </c>
      <c r="I161" s="43">
        <v>20.6</v>
      </c>
      <c r="J161" s="43">
        <v>104.8</v>
      </c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21</v>
      </c>
      <c r="E163" s="42" t="s">
        <v>84</v>
      </c>
      <c r="F163" s="43">
        <v>30</v>
      </c>
      <c r="G163" s="43">
        <v>0.3</v>
      </c>
      <c r="H163" s="43">
        <v>0.6</v>
      </c>
      <c r="I163" s="43">
        <v>1.9</v>
      </c>
      <c r="J163" s="43">
        <v>14.6</v>
      </c>
      <c r="K163" s="44">
        <v>587</v>
      </c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17.8</v>
      </c>
      <c r="H165" s="19">
        <f t="shared" si="78"/>
        <v>17.3</v>
      </c>
      <c r="I165" s="19">
        <f t="shared" si="78"/>
        <v>81.5</v>
      </c>
      <c r="J165" s="19">
        <f t="shared" si="78"/>
        <v>560.6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4.8</v>
      </c>
      <c r="H167" s="43">
        <v>3.1</v>
      </c>
      <c r="I167" s="43">
        <v>15.7</v>
      </c>
      <c r="J167" s="43">
        <v>111.8</v>
      </c>
      <c r="K167" s="44">
        <v>102</v>
      </c>
      <c r="L167" s="43"/>
    </row>
    <row r="168" spans="1:12" ht="14.4">
      <c r="A168" s="23"/>
      <c r="B168" s="15"/>
      <c r="C168" s="11"/>
      <c r="D168" s="7" t="s">
        <v>28</v>
      </c>
      <c r="E168" s="42" t="s">
        <v>85</v>
      </c>
      <c r="F168" s="43">
        <v>240</v>
      </c>
      <c r="G168" s="43">
        <v>16.899999999999999</v>
      </c>
      <c r="H168" s="43">
        <v>7.5</v>
      </c>
      <c r="I168" s="43">
        <v>25.1</v>
      </c>
      <c r="J168" s="43">
        <v>240.7</v>
      </c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 t="s">
        <v>89</v>
      </c>
      <c r="L169" s="43"/>
    </row>
    <row r="170" spans="1:12" ht="14.4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0.1</v>
      </c>
      <c r="H170" s="43">
        <v>0</v>
      </c>
      <c r="I170" s="43">
        <v>15</v>
      </c>
      <c r="J170" s="43">
        <v>60</v>
      </c>
      <c r="K170" s="44">
        <v>376</v>
      </c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2.6</v>
      </c>
      <c r="H172" s="43">
        <v>0.5</v>
      </c>
      <c r="I172" s="43">
        <v>13.4</v>
      </c>
      <c r="J172" s="43">
        <v>69.599999999999994</v>
      </c>
      <c r="K172" s="44">
        <v>66121</v>
      </c>
      <c r="L172" s="43"/>
    </row>
    <row r="173" spans="1:12" ht="14.4">
      <c r="A173" s="23"/>
      <c r="B173" s="15"/>
      <c r="C173" s="11"/>
      <c r="D173" s="6" t="s">
        <v>71</v>
      </c>
      <c r="E173" s="42" t="s">
        <v>72</v>
      </c>
      <c r="F173" s="43">
        <v>20</v>
      </c>
      <c r="G173" s="43">
        <v>1.1000000000000001</v>
      </c>
      <c r="H173" s="43">
        <v>6.9</v>
      </c>
      <c r="I173" s="43">
        <v>11.9</v>
      </c>
      <c r="J173" s="43">
        <v>111</v>
      </c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25.500000000000004</v>
      </c>
      <c r="H175" s="19">
        <f t="shared" si="80"/>
        <v>18</v>
      </c>
      <c r="I175" s="19">
        <f t="shared" si="80"/>
        <v>81.100000000000009</v>
      </c>
      <c r="J175" s="19">
        <f t="shared" si="80"/>
        <v>593.1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1220</v>
      </c>
      <c r="G176" s="32">
        <f t="shared" ref="G176" si="82">G165+G175</f>
        <v>43.300000000000004</v>
      </c>
      <c r="H176" s="32">
        <f t="shared" ref="H176" si="83">H165+H175</f>
        <v>35.299999999999997</v>
      </c>
      <c r="I176" s="32">
        <f t="shared" ref="I176" si="84">I165+I175</f>
        <v>162.60000000000002</v>
      </c>
      <c r="J176" s="32">
        <f t="shared" ref="J176:L176" si="85">J165+J175</f>
        <v>1153.7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140</v>
      </c>
      <c r="G177" s="40">
        <v>4.2</v>
      </c>
      <c r="H177" s="40">
        <v>6.7</v>
      </c>
      <c r="I177" s="40">
        <v>36.4</v>
      </c>
      <c r="J177" s="40">
        <v>219.9</v>
      </c>
      <c r="K177" s="41" t="s">
        <v>57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0.1</v>
      </c>
      <c r="H179" s="43">
        <v>0</v>
      </c>
      <c r="I179" s="43">
        <v>10</v>
      </c>
      <c r="J179" s="43">
        <v>40</v>
      </c>
      <c r="K179" s="44">
        <v>376</v>
      </c>
      <c r="L179" s="43"/>
    </row>
    <row r="180" spans="1:12" ht="14.4">
      <c r="A180" s="23"/>
      <c r="B180" s="15"/>
      <c r="C180" s="11"/>
      <c r="D180" s="7" t="s">
        <v>23</v>
      </c>
      <c r="E180" s="42" t="s">
        <v>52</v>
      </c>
      <c r="F180" s="43">
        <v>30</v>
      </c>
      <c r="G180" s="43">
        <v>2.2999999999999998</v>
      </c>
      <c r="H180" s="43">
        <v>0.9</v>
      </c>
      <c r="I180" s="43">
        <v>15.4</v>
      </c>
      <c r="J180" s="43">
        <v>78.599999999999994</v>
      </c>
      <c r="K180" s="44"/>
      <c r="L180" s="43"/>
    </row>
    <row r="181" spans="1:12" ht="14.4">
      <c r="A181" s="23"/>
      <c r="B181" s="15"/>
      <c r="C181" s="11"/>
      <c r="D181" s="7" t="s">
        <v>24</v>
      </c>
      <c r="E181" s="42" t="s">
        <v>42</v>
      </c>
      <c r="F181" s="43">
        <v>130</v>
      </c>
      <c r="G181" s="43">
        <v>0.5</v>
      </c>
      <c r="H181" s="43">
        <v>0.5</v>
      </c>
      <c r="I181" s="43">
        <v>12.7</v>
      </c>
      <c r="J181" s="43">
        <v>61.1</v>
      </c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7.1</v>
      </c>
      <c r="H184" s="19">
        <f t="shared" si="86"/>
        <v>8.1000000000000014</v>
      </c>
      <c r="I184" s="19">
        <f t="shared" si="86"/>
        <v>74.5</v>
      </c>
      <c r="J184" s="19">
        <f t="shared" si="86"/>
        <v>399.6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86</v>
      </c>
      <c r="F186" s="43">
        <v>210</v>
      </c>
      <c r="G186" s="43">
        <v>2</v>
      </c>
      <c r="H186" s="43">
        <v>4.9000000000000004</v>
      </c>
      <c r="I186" s="43">
        <v>13.8</v>
      </c>
      <c r="J186" s="43">
        <v>109.2</v>
      </c>
      <c r="K186" s="44">
        <v>83</v>
      </c>
      <c r="L186" s="43"/>
    </row>
    <row r="187" spans="1:12" ht="26.4">
      <c r="A187" s="23"/>
      <c r="B187" s="15"/>
      <c r="C187" s="11"/>
      <c r="D187" s="7" t="s">
        <v>28</v>
      </c>
      <c r="E187" s="42" t="s">
        <v>87</v>
      </c>
      <c r="F187" s="43">
        <v>90</v>
      </c>
      <c r="G187" s="43">
        <v>18.399999999999999</v>
      </c>
      <c r="H187" s="43">
        <v>12.5</v>
      </c>
      <c r="I187" s="43">
        <v>19.2</v>
      </c>
      <c r="J187" s="43">
        <v>266.89999999999998</v>
      </c>
      <c r="K187" s="44">
        <v>496</v>
      </c>
      <c r="L187" s="43"/>
    </row>
    <row r="188" spans="1:12" ht="14.4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6.2</v>
      </c>
      <c r="H188" s="43">
        <v>4</v>
      </c>
      <c r="I188" s="43">
        <v>40.1</v>
      </c>
      <c r="J188" s="43">
        <v>226.3</v>
      </c>
      <c r="K188" s="44">
        <v>309</v>
      </c>
      <c r="L188" s="43"/>
    </row>
    <row r="189" spans="1:12" ht="14.4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0.2</v>
      </c>
      <c r="H189" s="43">
        <v>0</v>
      </c>
      <c r="I189" s="43">
        <v>17.100000000000001</v>
      </c>
      <c r="J189" s="43">
        <v>69.900000000000006</v>
      </c>
      <c r="K189" s="44">
        <v>348</v>
      </c>
      <c r="L189" s="43"/>
    </row>
    <row r="190" spans="1:12" ht="14.4">
      <c r="A190" s="23"/>
      <c r="B190" s="15"/>
      <c r="C190" s="11"/>
      <c r="D190" s="7" t="s">
        <v>31</v>
      </c>
      <c r="E190" s="42" t="s">
        <v>52</v>
      </c>
      <c r="F190" s="43">
        <v>30</v>
      </c>
      <c r="G190" s="43">
        <v>2.2999999999999998</v>
      </c>
      <c r="H190" s="43">
        <v>0.9</v>
      </c>
      <c r="I190" s="43">
        <v>15.4</v>
      </c>
      <c r="J190" s="43">
        <v>78.599999999999994</v>
      </c>
      <c r="K190" s="44"/>
      <c r="L190" s="43"/>
    </row>
    <row r="191" spans="1:12" ht="14.4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2.6</v>
      </c>
      <c r="H191" s="43">
        <v>0.5</v>
      </c>
      <c r="I191" s="43">
        <v>13.4</v>
      </c>
      <c r="J191" s="43">
        <v>69.599999999999994</v>
      </c>
      <c r="K191" s="44">
        <v>66121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31.7</v>
      </c>
      <c r="H194" s="19">
        <f t="shared" si="88"/>
        <v>22.799999999999997</v>
      </c>
      <c r="I194" s="19">
        <f t="shared" si="88"/>
        <v>119</v>
      </c>
      <c r="J194" s="19">
        <f t="shared" si="88"/>
        <v>820.5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1220</v>
      </c>
      <c r="G195" s="32">
        <f t="shared" ref="G195" si="90">G184+G194</f>
        <v>38.799999999999997</v>
      </c>
      <c r="H195" s="32">
        <f t="shared" ref="H195" si="91">H184+H194</f>
        <v>30.9</v>
      </c>
      <c r="I195" s="32">
        <f t="shared" ref="I195" si="92">I184+I194</f>
        <v>193.5</v>
      </c>
      <c r="J195" s="32">
        <f t="shared" ref="J195:L195" si="93">J184+J194</f>
        <v>1220.0999999999999</v>
      </c>
      <c r="K195" s="32"/>
      <c r="L195" s="32">
        <f t="shared" si="93"/>
        <v>0</v>
      </c>
    </row>
    <row r="196" spans="1:12" ht="13.8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41.58</v>
      </c>
      <c r="H196" s="34">
        <f t="shared" si="94"/>
        <v>36.119999999999997</v>
      </c>
      <c r="I196" s="34">
        <f t="shared" si="94"/>
        <v>173.01999999999998</v>
      </c>
      <c r="J196" s="34">
        <f t="shared" si="94"/>
        <v>1226.5300000000002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2025-10-20T09:04:41Z</dcterms:modified>
</cp:coreProperties>
</file>