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75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76"/>
  <c r="L157"/>
  <c r="L138"/>
  <c r="L119"/>
  <c r="L100"/>
  <c r="L81"/>
  <c r="L62"/>
  <c r="L43"/>
  <c r="L24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J62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F80"/>
  <c r="B71"/>
  <c r="A71"/>
  <c r="J70"/>
  <c r="I70"/>
  <c r="H70"/>
  <c r="G70"/>
  <c r="F70"/>
  <c r="B62"/>
  <c r="A62"/>
  <c r="J61"/>
  <c r="I61"/>
  <c r="I62" s="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J176"/>
  <c r="I176"/>
  <c r="G176"/>
  <c r="J157"/>
  <c r="I157"/>
  <c r="H157"/>
  <c r="G157"/>
  <c r="J138"/>
  <c r="I138"/>
  <c r="H138"/>
  <c r="G138"/>
  <c r="H119"/>
  <c r="G119"/>
  <c r="I100"/>
  <c r="J100"/>
  <c r="H100"/>
  <c r="G100"/>
  <c r="F100"/>
  <c r="L196"/>
  <c r="J81"/>
  <c r="F81"/>
  <c r="H81"/>
  <c r="G81"/>
  <c r="H62"/>
  <c r="F62"/>
  <c r="G62"/>
  <c r="F43"/>
  <c r="J43"/>
  <c r="I43"/>
  <c r="H43"/>
  <c r="G43"/>
  <c r="F119"/>
  <c r="F138"/>
  <c r="F157"/>
  <c r="F176"/>
  <c r="F195"/>
  <c r="I24"/>
  <c r="F24"/>
  <c r="J24"/>
  <c r="H24"/>
  <c r="G24"/>
  <c r="I196" l="1"/>
  <c r="G196"/>
  <c r="H196"/>
  <c r="F196"/>
  <c r="J196"/>
</calcChain>
</file>

<file path=xl/sharedStrings.xml><?xml version="1.0" encoding="utf-8"?>
<sst xmlns="http://schemas.openxmlformats.org/spreadsheetml/2006/main" count="308" uniqueCount="100">
  <si>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</si>
  <si>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</si>
  <si>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</si>
  <si>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</si>
  <si>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</si>
  <si>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</si>
  <si>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</si>
  <si>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</si>
  <si>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</si>
  <si>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</si>
  <si>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</si>
  <si>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</si>
  <si>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</si>
  <si>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</si>
  <si>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</si>
  <si>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</si>
  <si>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</si>
  <si>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</si>
  <si>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</si>
  <si>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</si>
  <si>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</si>
  <si>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</si>
  <si>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</si>
  <si>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</si>
  <si>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</si>
  <si>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</si>
  <si>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</si>
  <si>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</si>
  <si>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</si>
  <si>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</si>
  <si>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</si>
  <si>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</si>
  <si>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</si>
  <si>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</si>
  <si>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</si>
  <si>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</si>
  <si>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</si>
  <si>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</si>
  <si>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</si>
  <si>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</si>
  <si>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Какао с молоком</t>
  </si>
  <si>
    <t>Овощи по сезону</t>
  </si>
  <si>
    <t>515/576</t>
  </si>
  <si>
    <t>Суп картофельный с бобовыми (горохом лущёным)</t>
  </si>
  <si>
    <t>Макаронные изделия отварные</t>
  </si>
  <si>
    <t>Хлеб ржаной</t>
  </si>
  <si>
    <t>Котлета из мяса кур</t>
  </si>
  <si>
    <t>Картофельное пюре</t>
  </si>
  <si>
    <t>Чай с сахаром и лимоном</t>
  </si>
  <si>
    <t>Суп картофельный рыбный</t>
  </si>
  <si>
    <t>Печень по-строгановски</t>
  </si>
  <si>
    <t>Рис отварной</t>
  </si>
  <si>
    <t>Макаронные изделия отварные с сыром и маслом</t>
  </si>
  <si>
    <t>Чай с сахаром</t>
  </si>
  <si>
    <t>Фрукт</t>
  </si>
  <si>
    <t>Борщ из св.капусты с картофелем и сметаной</t>
  </si>
  <si>
    <t>Тефтели мясные с томатным соусом</t>
  </si>
  <si>
    <t>461/587</t>
  </si>
  <si>
    <t>Каша гречневая рассыпчатая</t>
  </si>
  <si>
    <t>Биточек мясной</t>
  </si>
  <si>
    <t>Суп картофельный с яйцом</t>
  </si>
  <si>
    <t>булочное изделие</t>
  </si>
  <si>
    <t>Выпеченое изделие</t>
  </si>
  <si>
    <t>Блинчики с джемом (повидлом)</t>
  </si>
  <si>
    <t>Йогурт фруктовый</t>
  </si>
  <si>
    <t>Десерт</t>
  </si>
  <si>
    <t>Суп из овощейсо сметаной</t>
  </si>
  <si>
    <t>Тефтели рыбные с томатным соусом</t>
  </si>
  <si>
    <t>Чай с низким содержанием сахара</t>
  </si>
  <si>
    <t>фрукт</t>
  </si>
  <si>
    <t>сладкое</t>
  </si>
  <si>
    <t>Печенье</t>
  </si>
  <si>
    <t>462/587</t>
  </si>
  <si>
    <t>Бутерброд с сыром</t>
  </si>
  <si>
    <t>Гуляш из свинины</t>
  </si>
  <si>
    <t>Оладьи с молоком сгущённым</t>
  </si>
  <si>
    <t>Рагу овощное</t>
  </si>
  <si>
    <t>Котлета рыбная</t>
  </si>
  <si>
    <t>Плов</t>
  </si>
  <si>
    <t>Рассольник ленинградский</t>
  </si>
  <si>
    <t>Птица тушёная в соусе</t>
  </si>
  <si>
    <t>Шницель мясной с соусом</t>
  </si>
  <si>
    <t>Котлета из мяса кур с соусом</t>
  </si>
  <si>
    <t xml:space="preserve">Чай с сахаром </t>
  </si>
  <si>
    <t>Рагу из курицы с картофелем</t>
  </si>
  <si>
    <t>Каша "Дружба" молочная жидкая с маслом слив</t>
  </si>
  <si>
    <t>Борщ из св капусты с картофелем</t>
  </si>
  <si>
    <t xml:space="preserve">Щи из свежей капусты с картофелем </t>
  </si>
  <si>
    <t>Л.А. Рубищева</t>
  </si>
  <si>
    <t xml:space="preserve"> Директор школы</t>
  </si>
  <si>
    <t>МОУ СШ № 4 г. Переславль-Залесский</t>
  </si>
  <si>
    <t>Бутерброд горячий с продуктом мясным рубленным и сыром</t>
  </si>
  <si>
    <t xml:space="preserve">Компот из свежих плодов </t>
  </si>
  <si>
    <t xml:space="preserve">Батон </t>
  </si>
  <si>
    <t>Батон</t>
  </si>
  <si>
    <t xml:space="preserve">Напиток из смеси сухофруктов </t>
  </si>
  <si>
    <t xml:space="preserve">Компот из черной смородины с/м </t>
  </si>
  <si>
    <t xml:space="preserve">Компот из сухофруктов </t>
  </si>
  <si>
    <t xml:space="preserve">Суп с макаронными изделиями </t>
  </si>
  <si>
    <t xml:space="preserve">Компот из чёрной смородины с/м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</si>
</sst>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wrapText="1"/>
      <protection locked="0"/>
    </xf>
    <xf numFmtId="0" fontId="0" fillId="0" borderId="25" xfId="0" applyBorder="1"/>
    <xf numFmtId="0" fontId="0" fillId="0" borderId="26" xfId="0" applyBorder="1"/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43" sqref="A43:XFD43"/>
    </sheetView>
  </sheetViews>
  <sheetFormatPr defaultColWidth="9.109375" defaultRowHeight="13.2"/>
  <cols>
    <col min="1" max="1" width="4" style="2" customWidth="1"/>
    <col min="2" max="2" width="5.21875" style="2" customWidth="1"/>
    <col min="3" max="3" width="7.77734375" style="1" customWidth="1"/>
    <col min="4" max="4" width="11.5546875" style="1" customWidth="1"/>
    <col min="5" max="5" width="40.44140625" style="2" customWidth="1"/>
    <col min="6" max="6" width="9.77734375" style="2" customWidth="1"/>
    <col min="7" max="7" width="10.6640625" style="2" customWidth="1"/>
    <col min="8" max="8" width="7.5546875" style="2" customWidth="1"/>
    <col min="9" max="9" width="6.88671875" style="2" customWidth="1"/>
    <col min="10" max="10" width="8" style="2" customWidth="1"/>
    <col min="11" max="11" width="9.21875" style="2" customWidth="1"/>
    <col min="12" max="16384" width="9.109375" style="2"/>
  </cols>
  <sheetData>
    <row r="1" spans="1:12" ht="14.4" customHeight="1">
      <c r="A1" s="1" t="s">
        <v>7</v>
      </c>
      <c r="C1" s="58" t="s">
        <v>90</v>
      </c>
      <c r="D1" s="59"/>
      <c r="E1" s="60"/>
      <c r="F1" s="12" t="s">
        <v>16</v>
      </c>
      <c r="G1" s="2" t="s">
        <v>17</v>
      </c>
      <c r="H1" s="61" t="s">
        <v>89</v>
      </c>
      <c r="I1" s="62"/>
      <c r="J1" s="62"/>
      <c r="K1" s="62"/>
      <c r="L1" s="63"/>
    </row>
    <row r="2" spans="1:12" ht="18">
      <c r="A2" s="35" t="s">
        <v>6</v>
      </c>
      <c r="C2" s="2"/>
      <c r="G2" s="2" t="s">
        <v>18</v>
      </c>
      <c r="H2" s="61" t="s">
        <v>88</v>
      </c>
      <c r="I2" s="62"/>
      <c r="J2" s="62"/>
      <c r="K2" s="62"/>
      <c r="L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8">
        <v>2025</v>
      </c>
      <c r="K3" s="49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7.1</v>
      </c>
      <c r="H6" s="53">
        <v>7</v>
      </c>
      <c r="I6" s="53">
        <v>40</v>
      </c>
      <c r="J6" s="40">
        <v>297.60000000000002</v>
      </c>
      <c r="K6" s="41">
        <v>182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4.9000000000000004</v>
      </c>
      <c r="H8" s="43">
        <v>2.8</v>
      </c>
      <c r="I8" s="43">
        <v>32.5</v>
      </c>
      <c r="J8" s="43">
        <v>190</v>
      </c>
      <c r="K8" s="44">
        <v>694</v>
      </c>
      <c r="L8" s="43"/>
    </row>
    <row r="9" spans="1:12" ht="26.4">
      <c r="A9" s="23"/>
      <c r="B9" s="15"/>
      <c r="C9" s="11"/>
      <c r="D9" s="7" t="s">
        <v>23</v>
      </c>
      <c r="E9" s="42" t="s">
        <v>91</v>
      </c>
      <c r="F9" s="43">
        <v>75</v>
      </c>
      <c r="G9" s="51">
        <v>7</v>
      </c>
      <c r="H9" s="43">
        <v>8.6</v>
      </c>
      <c r="I9" s="51">
        <v>10</v>
      </c>
      <c r="J9" s="43">
        <v>176.6</v>
      </c>
      <c r="K9" s="44">
        <v>11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18.399999999999999</v>
      </c>
      <c r="I13" s="19">
        <f t="shared" si="0"/>
        <v>82.5</v>
      </c>
      <c r="J13" s="19">
        <f t="shared" si="0"/>
        <v>664.2</v>
      </c>
      <c r="K13" s="25"/>
      <c r="L13" s="19">
        <v>83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</v>
      </c>
      <c r="H14" s="43">
        <v>0.2</v>
      </c>
      <c r="I14" s="43">
        <v>2.2000000000000002</v>
      </c>
      <c r="J14" s="43">
        <v>14.4</v>
      </c>
      <c r="K14" s="44" t="s">
        <v>42</v>
      </c>
      <c r="L14" s="43"/>
    </row>
    <row r="15" spans="1:12" ht="26.4">
      <c r="A15" s="23"/>
      <c r="B15" s="15"/>
      <c r="C15" s="11"/>
      <c r="D15" s="7" t="s">
        <v>27</v>
      </c>
      <c r="E15" s="42" t="s">
        <v>43</v>
      </c>
      <c r="F15" s="43">
        <v>200</v>
      </c>
      <c r="G15" s="51">
        <v>6</v>
      </c>
      <c r="H15" s="51">
        <v>4</v>
      </c>
      <c r="I15" s="43">
        <v>22.2</v>
      </c>
      <c r="J15" s="43">
        <v>167</v>
      </c>
      <c r="K15" s="44">
        <v>139</v>
      </c>
      <c r="L15" s="43"/>
    </row>
    <row r="16" spans="1:12" ht="14.4">
      <c r="A16" s="23"/>
      <c r="B16" s="15"/>
      <c r="C16" s="11"/>
      <c r="D16" s="7" t="s">
        <v>28</v>
      </c>
      <c r="E16" s="42" t="s">
        <v>81</v>
      </c>
      <c r="F16" s="43">
        <v>100</v>
      </c>
      <c r="G16" s="43">
        <v>12.9</v>
      </c>
      <c r="H16" s="43">
        <v>11.6</v>
      </c>
      <c r="I16" s="43">
        <v>15.9</v>
      </c>
      <c r="J16" s="43">
        <v>261</v>
      </c>
      <c r="K16" s="44">
        <v>451</v>
      </c>
      <c r="L16" s="43"/>
    </row>
    <row r="17" spans="1:12" ht="14.4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516</v>
      </c>
      <c r="L17" s="43"/>
    </row>
    <row r="18" spans="1:12" ht="14.4">
      <c r="A18" s="23"/>
      <c r="B18" s="15"/>
      <c r="C18" s="11"/>
      <c r="D18" s="7" t="s">
        <v>30</v>
      </c>
      <c r="E18" s="42" t="s">
        <v>92</v>
      </c>
      <c r="F18" s="43">
        <v>180</v>
      </c>
      <c r="G18" s="43">
        <v>0.4</v>
      </c>
      <c r="H18" s="51">
        <v>0</v>
      </c>
      <c r="I18" s="51">
        <v>22</v>
      </c>
      <c r="J18" s="43">
        <v>127.8</v>
      </c>
      <c r="K18" s="44">
        <v>631</v>
      </c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45</v>
      </c>
      <c r="F20" s="43">
        <v>10</v>
      </c>
      <c r="G20" s="43">
        <v>0.7</v>
      </c>
      <c r="H20" s="43">
        <v>0.1</v>
      </c>
      <c r="I20" s="51">
        <v>5</v>
      </c>
      <c r="J20" s="51">
        <v>23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25.7</v>
      </c>
      <c r="H23" s="19">
        <f t="shared" si="1"/>
        <v>25</v>
      </c>
      <c r="I23" s="19">
        <f t="shared" si="1"/>
        <v>101.5</v>
      </c>
      <c r="J23" s="19">
        <f t="shared" si="1"/>
        <v>837.69999999999993</v>
      </c>
      <c r="K23" s="25"/>
      <c r="L23" s="19">
        <v>83</v>
      </c>
    </row>
    <row r="24" spans="1:12" ht="1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1200</v>
      </c>
      <c r="G24" s="32">
        <f t="shared" ref="G24:J24" si="2">G13+G23</f>
        <v>44.7</v>
      </c>
      <c r="H24" s="32">
        <f t="shared" si="2"/>
        <v>43.4</v>
      </c>
      <c r="I24" s="32">
        <f t="shared" si="2"/>
        <v>184</v>
      </c>
      <c r="J24" s="32">
        <f t="shared" si="2"/>
        <v>1501.9</v>
      </c>
      <c r="K24" s="32"/>
      <c r="L24" s="32">
        <f t="shared" ref="L24" si="3">L13+L23</f>
        <v>166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100</v>
      </c>
      <c r="G25" s="40">
        <v>14.2</v>
      </c>
      <c r="H25" s="40">
        <v>11.4</v>
      </c>
      <c r="I25" s="40">
        <v>17</v>
      </c>
      <c r="J25" s="40">
        <v>270</v>
      </c>
      <c r="K25" s="41">
        <v>498</v>
      </c>
      <c r="L25" s="40"/>
    </row>
    <row r="26" spans="1:12" ht="14.4">
      <c r="A26" s="14"/>
      <c r="B26" s="15"/>
      <c r="C26" s="11"/>
      <c r="D26" s="6" t="s">
        <v>21</v>
      </c>
      <c r="E26" s="42" t="s">
        <v>47</v>
      </c>
      <c r="F26" s="43">
        <v>150</v>
      </c>
      <c r="G26" s="43">
        <v>3.2</v>
      </c>
      <c r="H26" s="43">
        <v>6.8</v>
      </c>
      <c r="I26" s="43">
        <v>21.9</v>
      </c>
      <c r="J26" s="43">
        <v>163.5</v>
      </c>
      <c r="K26" s="44">
        <v>520</v>
      </c>
      <c r="L26" s="43"/>
    </row>
    <row r="27" spans="1:12" ht="14.4">
      <c r="A27" s="14"/>
      <c r="B27" s="15"/>
      <c r="C27" s="11"/>
      <c r="D27" s="7" t="s">
        <v>22</v>
      </c>
      <c r="E27" s="42" t="s">
        <v>83</v>
      </c>
      <c r="F27" s="43">
        <v>200</v>
      </c>
      <c r="G27" s="43">
        <v>0.3</v>
      </c>
      <c r="H27" s="43">
        <v>0.1</v>
      </c>
      <c r="I27" s="43">
        <v>16.2</v>
      </c>
      <c r="J27" s="51">
        <v>62</v>
      </c>
      <c r="K27" s="44">
        <v>686</v>
      </c>
      <c r="L27" s="43"/>
    </row>
    <row r="28" spans="1:12" ht="14.4">
      <c r="A28" s="14"/>
      <c r="B28" s="15"/>
      <c r="C28" s="11"/>
      <c r="D28" s="7" t="s">
        <v>23</v>
      </c>
      <c r="E28" s="42" t="s">
        <v>93</v>
      </c>
      <c r="F28" s="43">
        <v>20</v>
      </c>
      <c r="G28" s="43">
        <v>0.6</v>
      </c>
      <c r="H28" s="43">
        <v>0.2</v>
      </c>
      <c r="I28" s="43">
        <v>10.3</v>
      </c>
      <c r="J28" s="43">
        <v>52.1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26</v>
      </c>
      <c r="E30" s="42" t="s">
        <v>41</v>
      </c>
      <c r="F30" s="43">
        <v>60</v>
      </c>
      <c r="G30" s="43">
        <v>0.8</v>
      </c>
      <c r="H30" s="51">
        <v>0</v>
      </c>
      <c r="I30" s="51">
        <v>8</v>
      </c>
      <c r="J30" s="51">
        <v>4</v>
      </c>
      <c r="K30" s="44" t="s">
        <v>42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4">SUM(G25:G31)</f>
        <v>19.100000000000001</v>
      </c>
      <c r="H32" s="19">
        <f t="shared" ref="H32" si="5">SUM(H25:H31)</f>
        <v>18.5</v>
      </c>
      <c r="I32" s="19">
        <f t="shared" ref="I32" si="6">SUM(I25:I31)</f>
        <v>73.399999999999991</v>
      </c>
      <c r="J32" s="19">
        <f t="shared" ref="J32" si="7">SUM(J25:J31)</f>
        <v>551.6</v>
      </c>
      <c r="K32" s="25"/>
      <c r="L32" s="19">
        <v>83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49</v>
      </c>
      <c r="F34" s="43">
        <v>212</v>
      </c>
      <c r="G34" s="51">
        <v>5</v>
      </c>
      <c r="H34" s="43">
        <v>3.3</v>
      </c>
      <c r="I34" s="43">
        <v>20.5</v>
      </c>
      <c r="J34" s="43">
        <v>132.6</v>
      </c>
      <c r="K34" s="44">
        <v>133</v>
      </c>
      <c r="L34" s="43"/>
    </row>
    <row r="35" spans="1:12" ht="14.4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13.6</v>
      </c>
      <c r="H35" s="43">
        <v>15.6</v>
      </c>
      <c r="I35" s="51">
        <v>4</v>
      </c>
      <c r="J35" s="51">
        <v>195</v>
      </c>
      <c r="K35" s="44">
        <v>431</v>
      </c>
      <c r="L35" s="43"/>
    </row>
    <row r="36" spans="1:12" ht="14.4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3.8</v>
      </c>
      <c r="H36" s="43">
        <v>7.1</v>
      </c>
      <c r="I36" s="43">
        <v>38.9</v>
      </c>
      <c r="J36" s="51">
        <v>228</v>
      </c>
      <c r="K36" s="44">
        <v>511</v>
      </c>
      <c r="L36" s="43"/>
    </row>
    <row r="37" spans="1:12" ht="14.4">
      <c r="A37" s="14"/>
      <c r="B37" s="15"/>
      <c r="C37" s="11"/>
      <c r="D37" s="7" t="s">
        <v>30</v>
      </c>
      <c r="E37" s="42" t="s">
        <v>95</v>
      </c>
      <c r="F37" s="43">
        <v>200</v>
      </c>
      <c r="G37" s="43">
        <v>0.6</v>
      </c>
      <c r="H37" s="43">
        <v>0</v>
      </c>
      <c r="I37" s="43">
        <v>31.4</v>
      </c>
      <c r="J37" s="51">
        <v>124</v>
      </c>
      <c r="K37" s="44">
        <v>639</v>
      </c>
      <c r="L37" s="43"/>
    </row>
    <row r="38" spans="1:12" ht="14.4">
      <c r="A38" s="14"/>
      <c r="B38" s="15"/>
      <c r="C38" s="11"/>
      <c r="D38" s="7" t="s">
        <v>31</v>
      </c>
      <c r="E38" s="42" t="s">
        <v>94</v>
      </c>
      <c r="F38" s="43">
        <v>20</v>
      </c>
      <c r="G38" s="43">
        <v>1.6</v>
      </c>
      <c r="H38" s="43">
        <v>0.2</v>
      </c>
      <c r="I38" s="43">
        <v>10.3</v>
      </c>
      <c r="J38" s="43">
        <v>52.1</v>
      </c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1.3</v>
      </c>
      <c r="H39" s="43">
        <v>0.2</v>
      </c>
      <c r="I39" s="43">
        <v>9.9</v>
      </c>
      <c r="J39" s="51">
        <v>46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702</v>
      </c>
      <c r="G42" s="19">
        <f t="shared" ref="G42" si="8">SUM(G33:G41)</f>
        <v>25.900000000000006</v>
      </c>
      <c r="H42" s="19">
        <f t="shared" ref="H42" si="9">SUM(H33:H41)</f>
        <v>26.4</v>
      </c>
      <c r="I42" s="19">
        <f t="shared" ref="I42" si="10">SUM(I33:I41)</f>
        <v>115</v>
      </c>
      <c r="J42" s="19">
        <f t="shared" ref="J42" si="11">SUM(J33:J41)</f>
        <v>777.7</v>
      </c>
      <c r="K42" s="25"/>
      <c r="L42" s="19">
        <v>83</v>
      </c>
    </row>
    <row r="43" spans="1:12" ht="15.6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1232</v>
      </c>
      <c r="G43" s="32">
        <f t="shared" ref="G43" si="12">G32+G42</f>
        <v>45.000000000000007</v>
      </c>
      <c r="H43" s="32">
        <f t="shared" ref="H43" si="13">H32+H42</f>
        <v>44.9</v>
      </c>
      <c r="I43" s="32">
        <f t="shared" ref="I43" si="14">I32+I42</f>
        <v>188.39999999999998</v>
      </c>
      <c r="J43" s="32">
        <f t="shared" ref="J43:L43" si="15">J32+J42</f>
        <v>1329.3000000000002</v>
      </c>
      <c r="K43" s="32"/>
      <c r="L43" s="32">
        <f t="shared" si="15"/>
        <v>166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15.2</v>
      </c>
      <c r="H44" s="40">
        <v>13.3</v>
      </c>
      <c r="I44" s="40">
        <v>25.4</v>
      </c>
      <c r="J44" s="40">
        <v>313.2</v>
      </c>
      <c r="K44" s="41">
        <v>516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0.3</v>
      </c>
      <c r="H46" s="43">
        <v>0.1</v>
      </c>
      <c r="I46" s="43">
        <v>15.2</v>
      </c>
      <c r="J46" s="43">
        <v>62</v>
      </c>
      <c r="K46" s="44">
        <v>685</v>
      </c>
      <c r="L46" s="43"/>
    </row>
    <row r="47" spans="1:12" ht="14.4">
      <c r="A47" s="23"/>
      <c r="B47" s="15"/>
      <c r="C47" s="11"/>
      <c r="D47" s="7" t="s">
        <v>23</v>
      </c>
      <c r="E47" s="42" t="s">
        <v>93</v>
      </c>
      <c r="F47" s="43">
        <v>20</v>
      </c>
      <c r="G47" s="43">
        <v>1.6</v>
      </c>
      <c r="H47" s="43">
        <v>2.2000000000000002</v>
      </c>
      <c r="I47" s="43">
        <v>10.3</v>
      </c>
      <c r="J47" s="43">
        <v>52.4</v>
      </c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54</v>
      </c>
      <c r="F48" s="43">
        <v>120</v>
      </c>
      <c r="G48" s="43">
        <v>1.8</v>
      </c>
      <c r="H48" s="43">
        <v>2.8</v>
      </c>
      <c r="I48" s="43">
        <v>25.2</v>
      </c>
      <c r="J48" s="43">
        <v>115.2</v>
      </c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6">SUM(G44:G50)</f>
        <v>18.900000000000002</v>
      </c>
      <c r="H51" s="19">
        <f t="shared" ref="H51" si="17">SUM(H44:H50)</f>
        <v>18.400000000000002</v>
      </c>
      <c r="I51" s="19">
        <f t="shared" ref="I51" si="18">SUM(I44:I50)</f>
        <v>76.099999999999994</v>
      </c>
      <c r="J51" s="19">
        <f t="shared" ref="J51" si="19">SUM(J44:J50)</f>
        <v>542.79999999999995</v>
      </c>
      <c r="K51" s="25"/>
      <c r="L51" s="19">
        <v>83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6.4">
      <c r="A53" s="23"/>
      <c r="B53" s="15"/>
      <c r="C53" s="11"/>
      <c r="D53" s="7" t="s">
        <v>27</v>
      </c>
      <c r="E53" s="42" t="s">
        <v>55</v>
      </c>
      <c r="F53" s="43">
        <v>210</v>
      </c>
      <c r="G53" s="43">
        <v>2.2999999999999998</v>
      </c>
      <c r="H53" s="43">
        <v>4.4000000000000004</v>
      </c>
      <c r="I53" s="43">
        <v>11.4</v>
      </c>
      <c r="J53" s="43">
        <v>122.2</v>
      </c>
      <c r="K53" s="44">
        <v>110</v>
      </c>
      <c r="L53" s="43"/>
    </row>
    <row r="54" spans="1:12" ht="14.4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11.6</v>
      </c>
      <c r="H54" s="43">
        <v>14.4</v>
      </c>
      <c r="I54" s="43">
        <v>12.2</v>
      </c>
      <c r="J54" s="43">
        <v>232.4</v>
      </c>
      <c r="K54" s="44" t="s">
        <v>57</v>
      </c>
      <c r="L54" s="43"/>
    </row>
    <row r="55" spans="1:12" ht="14.4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8.6999999999999993</v>
      </c>
      <c r="H55" s="43">
        <v>4.8</v>
      </c>
      <c r="I55" s="43">
        <v>40.6</v>
      </c>
      <c r="J55" s="51">
        <v>279</v>
      </c>
      <c r="K55" s="44">
        <v>508</v>
      </c>
      <c r="L55" s="43"/>
    </row>
    <row r="56" spans="1:12" ht="14.4">
      <c r="A56" s="23"/>
      <c r="B56" s="15"/>
      <c r="C56" s="11"/>
      <c r="D56" s="7" t="s">
        <v>30</v>
      </c>
      <c r="E56" s="42" t="s">
        <v>96</v>
      </c>
      <c r="F56" s="43">
        <v>200</v>
      </c>
      <c r="G56" s="43">
        <v>0.2</v>
      </c>
      <c r="H56" s="43">
        <v>0.1</v>
      </c>
      <c r="I56" s="51">
        <v>23</v>
      </c>
      <c r="J56" s="51">
        <v>138</v>
      </c>
      <c r="K56" s="44">
        <v>634</v>
      </c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51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2.6</v>
      </c>
      <c r="H58" s="43">
        <v>0.4</v>
      </c>
      <c r="I58" s="43">
        <v>19.8</v>
      </c>
      <c r="J58" s="51">
        <v>92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0">SUM(G52:G60)</f>
        <v>25.4</v>
      </c>
      <c r="H61" s="19">
        <f t="shared" ref="H61" si="21">SUM(H52:H60)</f>
        <v>24.1</v>
      </c>
      <c r="I61" s="19">
        <f t="shared" ref="I61" si="22">SUM(I52:I60)</f>
        <v>107</v>
      </c>
      <c r="J61" s="19">
        <f t="shared" ref="J61" si="23">SUM(J52:J60)</f>
        <v>863.6</v>
      </c>
      <c r="K61" s="25"/>
      <c r="L61" s="19">
        <v>83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1240</v>
      </c>
      <c r="G62" s="32">
        <f t="shared" ref="G62" si="24">G51+G61</f>
        <v>44.3</v>
      </c>
      <c r="H62" s="32">
        <f t="shared" ref="H62" si="25">H51+H61</f>
        <v>42.5</v>
      </c>
      <c r="I62" s="32">
        <f t="shared" ref="I62" si="26">I51+I61</f>
        <v>183.1</v>
      </c>
      <c r="J62" s="32">
        <f t="shared" ref="J62:L62" si="27">J51+J61</f>
        <v>1406.4</v>
      </c>
      <c r="K62" s="32"/>
      <c r="L62" s="32">
        <f t="shared" si="27"/>
        <v>166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90</v>
      </c>
      <c r="G63" s="40">
        <v>6.7</v>
      </c>
      <c r="H63" s="40">
        <v>8.5</v>
      </c>
      <c r="I63" s="40">
        <v>14.4</v>
      </c>
      <c r="J63" s="40">
        <v>234.9</v>
      </c>
      <c r="K63" s="41">
        <v>451</v>
      </c>
      <c r="L63" s="40"/>
    </row>
    <row r="64" spans="1:12" ht="14.4">
      <c r="A64" s="23"/>
      <c r="B64" s="15"/>
      <c r="C64" s="11"/>
      <c r="D64" s="6" t="s">
        <v>21</v>
      </c>
      <c r="E64" s="42" t="s">
        <v>44</v>
      </c>
      <c r="F64" s="43">
        <v>180</v>
      </c>
      <c r="G64" s="43">
        <v>6.12</v>
      </c>
      <c r="H64" s="43">
        <v>6.9</v>
      </c>
      <c r="I64" s="43">
        <v>41.04</v>
      </c>
      <c r="J64" s="43">
        <v>293.39999999999998</v>
      </c>
      <c r="K64" s="44">
        <v>516</v>
      </c>
      <c r="L64" s="43"/>
    </row>
    <row r="65" spans="1:12" ht="14.4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0.1</v>
      </c>
      <c r="I65" s="51">
        <v>15</v>
      </c>
      <c r="J65" s="51">
        <v>60</v>
      </c>
      <c r="K65" s="44">
        <v>685</v>
      </c>
      <c r="L65" s="43"/>
    </row>
    <row r="66" spans="1:12" ht="14.4">
      <c r="A66" s="23"/>
      <c r="B66" s="15"/>
      <c r="C66" s="11"/>
      <c r="D66" s="7" t="s">
        <v>23</v>
      </c>
      <c r="E66" s="42" t="s">
        <v>73</v>
      </c>
      <c r="F66" s="51">
        <v>35</v>
      </c>
      <c r="G66" s="51">
        <v>5</v>
      </c>
      <c r="H66" s="51">
        <v>4</v>
      </c>
      <c r="I66" s="43">
        <v>10.3</v>
      </c>
      <c r="J66" s="51">
        <v>107</v>
      </c>
      <c r="K66" s="44">
        <v>3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28">SUM(G63:G69)</f>
        <v>18.02</v>
      </c>
      <c r="H70" s="19">
        <f t="shared" ref="H70" si="29">SUM(H63:H69)</f>
        <v>19.5</v>
      </c>
      <c r="I70" s="19">
        <f t="shared" ref="I70" si="30">SUM(I63:I69)</f>
        <v>80.739999999999995</v>
      </c>
      <c r="J70" s="19">
        <f t="shared" ref="J70" si="31">SUM(J63:J69)</f>
        <v>695.3</v>
      </c>
      <c r="K70" s="25"/>
      <c r="L70" s="19">
        <v>83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4.2</v>
      </c>
      <c r="H71" s="43">
        <v>0</v>
      </c>
      <c r="I71" s="43">
        <v>22.5</v>
      </c>
      <c r="J71" s="43">
        <v>17.899999999999999</v>
      </c>
      <c r="K71" s="44" t="s">
        <v>42</v>
      </c>
      <c r="L71" s="43"/>
    </row>
    <row r="72" spans="1:12" ht="14.4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4.2</v>
      </c>
      <c r="H72" s="43">
        <v>4.5999999999999996</v>
      </c>
      <c r="I72" s="43">
        <v>14.2</v>
      </c>
      <c r="J72" s="43">
        <v>121.8</v>
      </c>
      <c r="K72" s="44">
        <v>133</v>
      </c>
      <c r="L72" s="43"/>
    </row>
    <row r="73" spans="1:12" ht="14.4">
      <c r="A73" s="23"/>
      <c r="B73" s="15"/>
      <c r="C73" s="11"/>
      <c r="D73" s="7" t="s">
        <v>28</v>
      </c>
      <c r="E73" s="42" t="s">
        <v>84</v>
      </c>
      <c r="F73" s="43">
        <v>175</v>
      </c>
      <c r="G73" s="43">
        <v>12.8</v>
      </c>
      <c r="H73" s="43">
        <v>14.7</v>
      </c>
      <c r="I73" s="43">
        <v>15.2</v>
      </c>
      <c r="J73" s="51">
        <v>208</v>
      </c>
      <c r="K73" s="44">
        <v>289</v>
      </c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51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0.4</v>
      </c>
      <c r="H75" s="43">
        <v>0</v>
      </c>
      <c r="I75" s="43">
        <v>31.5</v>
      </c>
      <c r="J75" s="51">
        <v>142</v>
      </c>
      <c r="K75" s="44">
        <v>631</v>
      </c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51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45</v>
      </c>
      <c r="F77" s="43">
        <v>30</v>
      </c>
      <c r="G77" s="51">
        <v>2</v>
      </c>
      <c r="H77" s="43">
        <v>0.3</v>
      </c>
      <c r="I77" s="43">
        <v>12.9</v>
      </c>
      <c r="J77" s="51">
        <v>92</v>
      </c>
      <c r="K77" s="44"/>
      <c r="L77" s="43"/>
    </row>
    <row r="78" spans="1:12" ht="28.8">
      <c r="A78" s="23"/>
      <c r="B78" s="15"/>
      <c r="C78" s="11"/>
      <c r="D78" s="50" t="s">
        <v>61</v>
      </c>
      <c r="E78" s="42" t="s">
        <v>62</v>
      </c>
      <c r="F78" s="43">
        <v>50</v>
      </c>
      <c r="G78" s="43">
        <v>3.3</v>
      </c>
      <c r="H78" s="43">
        <v>7.2</v>
      </c>
      <c r="I78" s="43">
        <v>20.5</v>
      </c>
      <c r="J78" s="51">
        <v>160</v>
      </c>
      <c r="K78" s="44">
        <v>426</v>
      </c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2">SUM(G71:G79)</f>
        <v>26.900000000000002</v>
      </c>
      <c r="H80" s="19">
        <f t="shared" ref="H80" si="33">SUM(H71:H79)</f>
        <v>26.799999999999997</v>
      </c>
      <c r="I80" s="19">
        <f t="shared" ref="I80" si="34">SUM(I71:I79)</f>
        <v>116.80000000000001</v>
      </c>
      <c r="J80" s="19">
        <f t="shared" ref="J80" si="35">SUM(J71:J79)</f>
        <v>741.7</v>
      </c>
      <c r="K80" s="25"/>
      <c r="L80" s="19">
        <v>83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1220</v>
      </c>
      <c r="G81" s="32">
        <f t="shared" ref="G81" si="36">G70+G80</f>
        <v>44.92</v>
      </c>
      <c r="H81" s="32">
        <f t="shared" ref="H81" si="37">H70+H80</f>
        <v>46.3</v>
      </c>
      <c r="I81" s="32">
        <f t="shared" ref="I81" si="38">I70+I80</f>
        <v>197.54000000000002</v>
      </c>
      <c r="J81" s="32">
        <f t="shared" ref="J81:L81" si="39">J70+J80</f>
        <v>1437</v>
      </c>
      <c r="K81" s="32"/>
      <c r="L81" s="32">
        <f t="shared" si="39"/>
        <v>166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175</v>
      </c>
      <c r="G82" s="53">
        <v>13</v>
      </c>
      <c r="H82" s="53">
        <v>13</v>
      </c>
      <c r="I82" s="40">
        <v>51.1</v>
      </c>
      <c r="J82" s="53">
        <v>371</v>
      </c>
      <c r="K82" s="41">
        <v>728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0.2</v>
      </c>
      <c r="H84" s="43">
        <v>0.1</v>
      </c>
      <c r="I84" s="51">
        <v>15</v>
      </c>
      <c r="J84" s="51">
        <v>40</v>
      </c>
      <c r="K84" s="44">
        <v>685</v>
      </c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65</v>
      </c>
      <c r="E87" s="42" t="s">
        <v>64</v>
      </c>
      <c r="F87" s="43">
        <v>125</v>
      </c>
      <c r="G87" s="43">
        <v>5.5</v>
      </c>
      <c r="H87" s="43">
        <v>6.5</v>
      </c>
      <c r="I87" s="43">
        <v>13.9</v>
      </c>
      <c r="J87" s="43">
        <v>112.5</v>
      </c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18.7</v>
      </c>
      <c r="H89" s="19">
        <f t="shared" ref="H89" si="41">SUM(H82:H88)</f>
        <v>19.600000000000001</v>
      </c>
      <c r="I89" s="19">
        <f t="shared" ref="I89" si="42">SUM(I82:I88)</f>
        <v>80</v>
      </c>
      <c r="J89" s="19">
        <f t="shared" ref="J89" si="43">SUM(J82:J88)</f>
        <v>523.5</v>
      </c>
      <c r="K89" s="25"/>
      <c r="L89" s="19">
        <v>83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0.6</v>
      </c>
      <c r="H90" s="51">
        <v>0</v>
      </c>
      <c r="I90" s="43">
        <v>1.5</v>
      </c>
      <c r="J90" s="51">
        <v>9</v>
      </c>
      <c r="K90" s="44" t="s">
        <v>42</v>
      </c>
      <c r="L90" s="43"/>
    </row>
    <row r="91" spans="1:12" ht="14.4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2.7</v>
      </c>
      <c r="H91" s="43">
        <v>4.7</v>
      </c>
      <c r="I91" s="43">
        <v>8.6</v>
      </c>
      <c r="J91" s="43">
        <v>89.2</v>
      </c>
      <c r="K91" s="44">
        <v>135</v>
      </c>
      <c r="L91" s="43"/>
    </row>
    <row r="92" spans="1:12" ht="14.4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11.8</v>
      </c>
      <c r="H92" s="43">
        <v>7.1</v>
      </c>
      <c r="I92" s="43">
        <v>11.1</v>
      </c>
      <c r="J92" s="51">
        <v>148</v>
      </c>
      <c r="K92" s="44">
        <v>394</v>
      </c>
      <c r="L92" s="43"/>
    </row>
    <row r="93" spans="1:12" ht="14.4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3.2</v>
      </c>
      <c r="H93" s="43">
        <v>6.8</v>
      </c>
      <c r="I93" s="43">
        <v>21.9</v>
      </c>
      <c r="J93" s="43">
        <v>163.5</v>
      </c>
      <c r="K93" s="44">
        <v>520</v>
      </c>
      <c r="L93" s="43"/>
    </row>
    <row r="94" spans="1:12" ht="14.4">
      <c r="A94" s="23"/>
      <c r="B94" s="15"/>
      <c r="C94" s="11"/>
      <c r="D94" s="7" t="s">
        <v>30</v>
      </c>
      <c r="E94" s="42" t="s">
        <v>95</v>
      </c>
      <c r="F94" s="43">
        <v>180</v>
      </c>
      <c r="G94" s="43">
        <v>0.6</v>
      </c>
      <c r="H94" s="51">
        <v>0</v>
      </c>
      <c r="I94" s="43">
        <v>31.4</v>
      </c>
      <c r="J94" s="51">
        <v>124</v>
      </c>
      <c r="K94" s="44">
        <v>639</v>
      </c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45</v>
      </c>
      <c r="F96" s="43">
        <v>10</v>
      </c>
      <c r="G96" s="43">
        <v>0.7</v>
      </c>
      <c r="H96" s="43">
        <v>0.1</v>
      </c>
      <c r="I96" s="51">
        <v>5</v>
      </c>
      <c r="J96" s="51">
        <v>23</v>
      </c>
      <c r="K96" s="44"/>
      <c r="L96" s="43"/>
    </row>
    <row r="97" spans="1:12" ht="28.8">
      <c r="A97" s="23"/>
      <c r="B97" s="15"/>
      <c r="C97" s="11"/>
      <c r="D97" s="50" t="s">
        <v>61</v>
      </c>
      <c r="E97" s="42" t="s">
        <v>62</v>
      </c>
      <c r="F97" s="43">
        <v>50</v>
      </c>
      <c r="G97" s="43">
        <v>5.7</v>
      </c>
      <c r="H97" s="43">
        <v>6.3</v>
      </c>
      <c r="I97" s="51">
        <v>22</v>
      </c>
      <c r="J97" s="51">
        <v>159</v>
      </c>
      <c r="K97" s="44">
        <v>424</v>
      </c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25.3</v>
      </c>
      <c r="H99" s="19">
        <f t="shared" ref="H99" si="45">SUM(H90:H98)</f>
        <v>25.000000000000004</v>
      </c>
      <c r="I99" s="19">
        <f t="shared" ref="I99" si="46">SUM(I90:I98)</f>
        <v>101.5</v>
      </c>
      <c r="J99" s="19">
        <f t="shared" ref="J99" si="47">SUM(J90:J98)</f>
        <v>715.7</v>
      </c>
      <c r="K99" s="25"/>
      <c r="L99" s="19">
        <v>83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1250</v>
      </c>
      <c r="G100" s="32">
        <f t="shared" ref="G100" si="48">G89+G99</f>
        <v>44</v>
      </c>
      <c r="H100" s="32">
        <f t="shared" ref="H100" si="49">H89+H99</f>
        <v>44.600000000000009</v>
      </c>
      <c r="I100" s="32">
        <f t="shared" ref="I100" si="50">I89+I99</f>
        <v>181.5</v>
      </c>
      <c r="J100" s="32">
        <f t="shared" ref="J100:L100" si="51">J89+J99</f>
        <v>1239.2</v>
      </c>
      <c r="K100" s="32"/>
      <c r="L100" s="32">
        <f t="shared" si="51"/>
        <v>166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160</v>
      </c>
      <c r="G101" s="40">
        <v>9.6</v>
      </c>
      <c r="H101" s="53">
        <v>6</v>
      </c>
      <c r="I101" s="40">
        <v>38.4</v>
      </c>
      <c r="J101" s="40">
        <v>218.1</v>
      </c>
      <c r="K101" s="41">
        <v>175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3.8</v>
      </c>
      <c r="H103" s="43">
        <v>3.9</v>
      </c>
      <c r="I103" s="43">
        <v>19.8</v>
      </c>
      <c r="J103" s="51">
        <v>190</v>
      </c>
      <c r="K103" s="44">
        <v>694</v>
      </c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69</v>
      </c>
      <c r="F105" s="43">
        <v>100</v>
      </c>
      <c r="G105" s="51">
        <v>2</v>
      </c>
      <c r="H105" s="51">
        <v>0</v>
      </c>
      <c r="I105" s="51">
        <v>8</v>
      </c>
      <c r="J105" s="51">
        <v>47</v>
      </c>
      <c r="K105" s="44"/>
      <c r="L105" s="43"/>
    </row>
    <row r="106" spans="1:12" ht="14.4">
      <c r="A106" s="23"/>
      <c r="B106" s="15"/>
      <c r="C106" s="11"/>
      <c r="D106" s="6" t="s">
        <v>70</v>
      </c>
      <c r="E106" s="42" t="s">
        <v>71</v>
      </c>
      <c r="F106" s="43">
        <v>40</v>
      </c>
      <c r="G106" s="51">
        <v>3</v>
      </c>
      <c r="H106" s="51">
        <v>9</v>
      </c>
      <c r="I106" s="51">
        <v>15</v>
      </c>
      <c r="J106" s="51">
        <v>169</v>
      </c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18.399999999999999</v>
      </c>
      <c r="H108" s="19">
        <f t="shared" si="52"/>
        <v>18.899999999999999</v>
      </c>
      <c r="I108" s="19">
        <f t="shared" si="52"/>
        <v>81.2</v>
      </c>
      <c r="J108" s="19">
        <f t="shared" si="52"/>
        <v>624.1</v>
      </c>
      <c r="K108" s="25"/>
      <c r="L108" s="19">
        <v>83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0.6</v>
      </c>
      <c r="H109" s="51">
        <v>0</v>
      </c>
      <c r="I109" s="43">
        <v>1.5</v>
      </c>
      <c r="J109" s="43">
        <v>8.4</v>
      </c>
      <c r="K109" s="44" t="s">
        <v>42</v>
      </c>
      <c r="L109" s="43"/>
    </row>
    <row r="110" spans="1:12" ht="14.4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1.84</v>
      </c>
      <c r="H110" s="43">
        <v>5.36</v>
      </c>
      <c r="I110" s="43">
        <v>10.7</v>
      </c>
      <c r="J110" s="43">
        <v>118.8</v>
      </c>
      <c r="K110" s="44">
        <v>110</v>
      </c>
      <c r="L110" s="43"/>
    </row>
    <row r="111" spans="1:12" ht="14.4">
      <c r="A111" s="23"/>
      <c r="B111" s="15"/>
      <c r="C111" s="11"/>
      <c r="D111" s="7" t="s">
        <v>28</v>
      </c>
      <c r="E111" s="42" t="s">
        <v>46</v>
      </c>
      <c r="F111" s="43">
        <v>90</v>
      </c>
      <c r="G111" s="43">
        <v>16.8</v>
      </c>
      <c r="H111" s="43">
        <v>12.8</v>
      </c>
      <c r="I111" s="51">
        <v>17</v>
      </c>
      <c r="J111" s="51">
        <v>246</v>
      </c>
      <c r="K111" s="44">
        <v>498</v>
      </c>
      <c r="L111" s="43"/>
    </row>
    <row r="112" spans="1:12" ht="14.4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3.8</v>
      </c>
      <c r="H112" s="43">
        <v>6.1</v>
      </c>
      <c r="I112" s="43">
        <v>38.9</v>
      </c>
      <c r="J112" s="51">
        <v>228</v>
      </c>
      <c r="K112" s="44">
        <v>511</v>
      </c>
      <c r="L112" s="43"/>
    </row>
    <row r="113" spans="1:12" ht="14.4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0.2</v>
      </c>
      <c r="H113" s="43">
        <v>0.1</v>
      </c>
      <c r="I113" s="51">
        <v>17</v>
      </c>
      <c r="J113" s="51">
        <v>60</v>
      </c>
      <c r="K113" s="44">
        <v>685</v>
      </c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51"/>
      <c r="J114" s="51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1.3</v>
      </c>
      <c r="H115" s="43">
        <v>0.2</v>
      </c>
      <c r="I115" s="51">
        <v>15</v>
      </c>
      <c r="J115" s="51">
        <v>46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3">SUM(G109:G117)</f>
        <v>24.540000000000003</v>
      </c>
      <c r="H118" s="19">
        <f t="shared" si="53"/>
        <v>24.56</v>
      </c>
      <c r="I118" s="19">
        <f t="shared" si="53"/>
        <v>100.1</v>
      </c>
      <c r="J118" s="19">
        <f t="shared" si="53"/>
        <v>707.2</v>
      </c>
      <c r="K118" s="25"/>
      <c r="L118" s="19">
        <v>83</v>
      </c>
    </row>
    <row r="119" spans="1:12" ht="1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4">G108+G118</f>
        <v>42.94</v>
      </c>
      <c r="H119" s="32">
        <f t="shared" ref="H119" si="55">H108+H118</f>
        <v>43.459999999999994</v>
      </c>
      <c r="I119" s="32">
        <f t="shared" ref="I119" si="56">I108+I118</f>
        <v>181.3</v>
      </c>
      <c r="J119" s="32">
        <f t="shared" ref="J119:L119" si="57">J108+J118</f>
        <v>1331.3000000000002</v>
      </c>
      <c r="K119" s="32"/>
      <c r="L119" s="32">
        <f t="shared" si="57"/>
        <v>166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120</v>
      </c>
      <c r="G120" s="40">
        <v>6.9</v>
      </c>
      <c r="H120" s="40">
        <v>9.5</v>
      </c>
      <c r="I120" s="40">
        <v>13.2</v>
      </c>
      <c r="J120" s="40">
        <v>222.5</v>
      </c>
      <c r="K120" s="41" t="s">
        <v>72</v>
      </c>
      <c r="L120" s="40"/>
    </row>
    <row r="121" spans="1:12" ht="14.4">
      <c r="A121" s="14"/>
      <c r="B121" s="15"/>
      <c r="C121" s="11"/>
      <c r="D121" s="6" t="s">
        <v>21</v>
      </c>
      <c r="E121" s="42" t="s">
        <v>44</v>
      </c>
      <c r="F121" s="43">
        <v>150</v>
      </c>
      <c r="G121" s="43">
        <v>5.0999999999999996</v>
      </c>
      <c r="H121" s="43">
        <v>4.3</v>
      </c>
      <c r="I121" s="43">
        <v>38.4</v>
      </c>
      <c r="J121" s="43">
        <v>244.5</v>
      </c>
      <c r="K121" s="44">
        <v>516</v>
      </c>
      <c r="L121" s="43"/>
    </row>
    <row r="122" spans="1:12" ht="14.4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0.3</v>
      </c>
      <c r="H122" s="43">
        <v>0.1</v>
      </c>
      <c r="I122" s="43">
        <v>15.2</v>
      </c>
      <c r="J122" s="51">
        <v>62</v>
      </c>
      <c r="K122" s="44">
        <v>686</v>
      </c>
      <c r="L122" s="43"/>
    </row>
    <row r="123" spans="1:12" ht="14.4">
      <c r="A123" s="14"/>
      <c r="B123" s="15"/>
      <c r="C123" s="11"/>
      <c r="D123" s="7" t="s">
        <v>23</v>
      </c>
      <c r="E123" s="42" t="s">
        <v>73</v>
      </c>
      <c r="F123" s="43">
        <v>35</v>
      </c>
      <c r="G123" s="43">
        <v>5.2</v>
      </c>
      <c r="H123" s="51">
        <v>5</v>
      </c>
      <c r="I123" s="43">
        <v>10.3</v>
      </c>
      <c r="J123" s="51">
        <v>107</v>
      </c>
      <c r="K123" s="44">
        <v>3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58">SUM(G120:G126)</f>
        <v>17.5</v>
      </c>
      <c r="H127" s="19">
        <f t="shared" si="58"/>
        <v>18.899999999999999</v>
      </c>
      <c r="I127" s="19">
        <f t="shared" si="58"/>
        <v>77.099999999999994</v>
      </c>
      <c r="J127" s="19">
        <f t="shared" si="58"/>
        <v>636</v>
      </c>
      <c r="K127" s="25"/>
      <c r="L127" s="19">
        <v>83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0.6</v>
      </c>
      <c r="H128" s="51">
        <v>0</v>
      </c>
      <c r="I128" s="43">
        <v>2.2000000000000002</v>
      </c>
      <c r="J128" s="43">
        <v>14.4</v>
      </c>
      <c r="K128" s="44" t="s">
        <v>42</v>
      </c>
      <c r="L128" s="43"/>
    </row>
    <row r="129" spans="1:12" ht="26.4">
      <c r="A129" s="14"/>
      <c r="B129" s="15"/>
      <c r="C129" s="11"/>
      <c r="D129" s="7" t="s">
        <v>27</v>
      </c>
      <c r="E129" s="42" t="s">
        <v>43</v>
      </c>
      <c r="F129" s="43">
        <v>200</v>
      </c>
      <c r="G129" s="43">
        <v>7.8</v>
      </c>
      <c r="H129" s="51">
        <v>4</v>
      </c>
      <c r="I129" s="51">
        <v>27</v>
      </c>
      <c r="J129" s="43">
        <v>133.6</v>
      </c>
      <c r="K129" s="44">
        <v>139</v>
      </c>
      <c r="L129" s="43"/>
    </row>
    <row r="130" spans="1:12" ht="14.4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8.5</v>
      </c>
      <c r="H130" s="43">
        <v>17.600000000000001</v>
      </c>
      <c r="I130" s="43">
        <v>2.2999999999999998</v>
      </c>
      <c r="J130" s="43">
        <v>247.2</v>
      </c>
      <c r="K130" s="44">
        <v>260</v>
      </c>
      <c r="L130" s="43"/>
    </row>
    <row r="131" spans="1:12" ht="14.4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7.7</v>
      </c>
      <c r="H131" s="43">
        <v>4.9000000000000004</v>
      </c>
      <c r="I131" s="43">
        <v>42.6</v>
      </c>
      <c r="J131" s="51">
        <v>279</v>
      </c>
      <c r="K131" s="44">
        <v>508</v>
      </c>
      <c r="L131" s="43"/>
    </row>
    <row r="132" spans="1:12" ht="14.4">
      <c r="A132" s="14"/>
      <c r="B132" s="15"/>
      <c r="C132" s="11"/>
      <c r="D132" s="7" t="s">
        <v>30</v>
      </c>
      <c r="E132" s="42" t="s">
        <v>97</v>
      </c>
      <c r="F132" s="43">
        <v>180</v>
      </c>
      <c r="G132" s="43">
        <v>0.2</v>
      </c>
      <c r="H132" s="43">
        <v>0.1</v>
      </c>
      <c r="I132" s="51">
        <v>33</v>
      </c>
      <c r="J132" s="51">
        <v>138</v>
      </c>
      <c r="K132" s="44">
        <v>634</v>
      </c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1.3</v>
      </c>
      <c r="H134" s="43">
        <v>0.2</v>
      </c>
      <c r="I134" s="43">
        <v>9.9</v>
      </c>
      <c r="J134" s="51">
        <v>46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9">SUM(G128:G136)</f>
        <v>26.099999999999998</v>
      </c>
      <c r="H137" s="19">
        <f t="shared" si="59"/>
        <v>26.8</v>
      </c>
      <c r="I137" s="19">
        <f t="shared" si="59"/>
        <v>117</v>
      </c>
      <c r="J137" s="19">
        <f t="shared" si="59"/>
        <v>858.2</v>
      </c>
      <c r="K137" s="25"/>
      <c r="L137" s="19">
        <v>83</v>
      </c>
    </row>
    <row r="138" spans="1:12" ht="1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1215</v>
      </c>
      <c r="G138" s="32">
        <f t="shared" ref="G138" si="60">G127+G137</f>
        <v>43.599999999999994</v>
      </c>
      <c r="H138" s="32">
        <f t="shared" ref="H138" si="61">H127+H137</f>
        <v>45.7</v>
      </c>
      <c r="I138" s="32">
        <f t="shared" ref="I138" si="62">I127+I137</f>
        <v>194.1</v>
      </c>
      <c r="J138" s="32">
        <f t="shared" ref="J138:L138" si="63">J127+J137</f>
        <v>1494.2</v>
      </c>
      <c r="K138" s="32"/>
      <c r="L138" s="32">
        <f t="shared" si="63"/>
        <v>166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170</v>
      </c>
      <c r="G139" s="53">
        <v>16</v>
      </c>
      <c r="H139" s="53">
        <v>17</v>
      </c>
      <c r="I139" s="40">
        <v>51.1</v>
      </c>
      <c r="J139" s="40">
        <v>499.8</v>
      </c>
      <c r="K139" s="41">
        <v>733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0.2</v>
      </c>
      <c r="H141" s="43">
        <v>0.1</v>
      </c>
      <c r="I141" s="51">
        <v>10</v>
      </c>
      <c r="J141" s="51">
        <v>40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54</v>
      </c>
      <c r="F143" s="43">
        <v>130</v>
      </c>
      <c r="G143" s="43">
        <v>0.6</v>
      </c>
      <c r="H143" s="43">
        <v>0.6</v>
      </c>
      <c r="I143" s="43">
        <v>12.7</v>
      </c>
      <c r="J143" s="43">
        <v>61.1</v>
      </c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16.8</v>
      </c>
      <c r="H146" s="19">
        <f t="shared" si="64"/>
        <v>17.700000000000003</v>
      </c>
      <c r="I146" s="19">
        <f t="shared" si="64"/>
        <v>73.8</v>
      </c>
      <c r="J146" s="19">
        <f t="shared" si="64"/>
        <v>600.9</v>
      </c>
      <c r="K146" s="25"/>
      <c r="L146" s="19">
        <v>83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0.6</v>
      </c>
      <c r="H147" s="51">
        <v>0</v>
      </c>
      <c r="I147" s="43">
        <v>2.2000000000000002</v>
      </c>
      <c r="J147" s="43">
        <v>7.8</v>
      </c>
      <c r="K147" s="44" t="s">
        <v>42</v>
      </c>
      <c r="L147" s="43"/>
    </row>
    <row r="148" spans="1:12" ht="14.4">
      <c r="A148" s="23"/>
      <c r="B148" s="15"/>
      <c r="C148" s="11"/>
      <c r="D148" s="7" t="s">
        <v>27</v>
      </c>
      <c r="E148" s="42" t="s">
        <v>98</v>
      </c>
      <c r="F148" s="43">
        <v>200</v>
      </c>
      <c r="G148" s="43">
        <v>4.9000000000000004</v>
      </c>
      <c r="H148" s="43">
        <v>6.7</v>
      </c>
      <c r="I148" s="43">
        <v>17.8</v>
      </c>
      <c r="J148" s="43">
        <v>145</v>
      </c>
      <c r="K148" s="44">
        <v>147</v>
      </c>
      <c r="L148" s="43"/>
    </row>
    <row r="149" spans="1:12" ht="14.4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14.3</v>
      </c>
      <c r="H149" s="43">
        <v>12.7</v>
      </c>
      <c r="I149" s="43">
        <v>15.9</v>
      </c>
      <c r="J149" s="43">
        <v>234.9</v>
      </c>
      <c r="K149" s="44">
        <v>451</v>
      </c>
      <c r="L149" s="43"/>
    </row>
    <row r="150" spans="1:12" ht="14.4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3.5</v>
      </c>
      <c r="H150" s="51">
        <v>7</v>
      </c>
      <c r="I150" s="51">
        <v>19</v>
      </c>
      <c r="J150" s="43">
        <v>145.5</v>
      </c>
      <c r="K150" s="44">
        <v>540</v>
      </c>
      <c r="L150" s="43"/>
    </row>
    <row r="151" spans="1:12" ht="14.4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0.6</v>
      </c>
      <c r="H151" s="51">
        <v>0</v>
      </c>
      <c r="I151" s="43">
        <v>31.4</v>
      </c>
      <c r="J151" s="51">
        <v>124</v>
      </c>
      <c r="K151" s="44">
        <v>639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51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2.6</v>
      </c>
      <c r="H153" s="43">
        <v>0.4</v>
      </c>
      <c r="I153" s="43">
        <v>19.8</v>
      </c>
      <c r="J153" s="51">
        <v>92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5">SUM(G147:G155)</f>
        <v>26.500000000000004</v>
      </c>
      <c r="H156" s="19">
        <f t="shared" si="65"/>
        <v>26.799999999999997</v>
      </c>
      <c r="I156" s="19">
        <f t="shared" si="65"/>
        <v>106.1</v>
      </c>
      <c r="J156" s="19">
        <f t="shared" si="65"/>
        <v>749.2</v>
      </c>
      <c r="K156" s="25"/>
      <c r="L156" s="19">
        <v>83</v>
      </c>
    </row>
    <row r="157" spans="1:12" ht="1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1240</v>
      </c>
      <c r="G157" s="32">
        <f t="shared" ref="G157" si="66">G146+G156</f>
        <v>43.300000000000004</v>
      </c>
      <c r="H157" s="32">
        <f t="shared" ref="H157" si="67">H146+H156</f>
        <v>44.5</v>
      </c>
      <c r="I157" s="32">
        <f t="shared" ref="I157" si="68">I146+I156</f>
        <v>179.89999999999998</v>
      </c>
      <c r="J157" s="32">
        <f t="shared" ref="J157:L157" si="69">J146+J156</f>
        <v>1350.1</v>
      </c>
      <c r="K157" s="32"/>
      <c r="L157" s="32">
        <f t="shared" si="69"/>
        <v>166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53">
        <v>11</v>
      </c>
      <c r="H158" s="53">
        <v>7</v>
      </c>
      <c r="I158" s="40">
        <v>8.3000000000000007</v>
      </c>
      <c r="J158" s="40">
        <v>149.30000000000001</v>
      </c>
      <c r="K158" s="41">
        <v>388</v>
      </c>
      <c r="L158" s="40"/>
    </row>
    <row r="159" spans="1:12" ht="14.4">
      <c r="A159" s="23"/>
      <c r="B159" s="15"/>
      <c r="C159" s="11"/>
      <c r="D159" s="6" t="s">
        <v>21</v>
      </c>
      <c r="E159" s="42" t="s">
        <v>47</v>
      </c>
      <c r="F159" s="43">
        <v>150</v>
      </c>
      <c r="G159" s="43">
        <v>3.2</v>
      </c>
      <c r="H159" s="43">
        <v>6.8</v>
      </c>
      <c r="I159" s="43">
        <v>21.9</v>
      </c>
      <c r="J159" s="43">
        <v>163.5</v>
      </c>
      <c r="K159" s="44">
        <v>520</v>
      </c>
      <c r="L159" s="43"/>
    </row>
    <row r="160" spans="1:12" ht="14.4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0.2</v>
      </c>
      <c r="H160" s="43">
        <v>0.1</v>
      </c>
      <c r="I160" s="43">
        <v>15</v>
      </c>
      <c r="J160" s="51">
        <v>60</v>
      </c>
      <c r="K160" s="44">
        <v>685</v>
      </c>
      <c r="L160" s="43"/>
    </row>
    <row r="161" spans="1:12" ht="14.4">
      <c r="A161" s="23"/>
      <c r="B161" s="15"/>
      <c r="C161" s="11"/>
      <c r="D161" s="7" t="s">
        <v>23</v>
      </c>
      <c r="E161" s="42" t="s">
        <v>93</v>
      </c>
      <c r="F161" s="43">
        <v>25</v>
      </c>
      <c r="G161" s="51">
        <v>2</v>
      </c>
      <c r="H161" s="43">
        <v>4.3</v>
      </c>
      <c r="I161" s="43">
        <v>12.9</v>
      </c>
      <c r="J161" s="43">
        <v>65.5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26</v>
      </c>
      <c r="E163" s="42" t="s">
        <v>41</v>
      </c>
      <c r="F163" s="43">
        <v>60</v>
      </c>
      <c r="G163" s="43">
        <v>0.6</v>
      </c>
      <c r="H163" s="51">
        <v>0</v>
      </c>
      <c r="I163" s="51">
        <v>15</v>
      </c>
      <c r="J163" s="43">
        <v>8.4</v>
      </c>
      <c r="K163" s="44" t="s">
        <v>42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525</v>
      </c>
      <c r="G165" s="54">
        <f t="shared" ref="G165:J165" si="70">SUM(G158:G164)</f>
        <v>17</v>
      </c>
      <c r="H165" s="19">
        <f t="shared" si="70"/>
        <v>18.2</v>
      </c>
      <c r="I165" s="19">
        <f t="shared" si="70"/>
        <v>73.099999999999994</v>
      </c>
      <c r="J165" s="19">
        <f t="shared" si="70"/>
        <v>446.7</v>
      </c>
      <c r="K165" s="25"/>
      <c r="L165" s="19">
        <v>83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1.2</v>
      </c>
      <c r="H166" s="51">
        <v>0</v>
      </c>
      <c r="I166" s="43">
        <v>6.6</v>
      </c>
      <c r="J166" s="43">
        <v>34.799999999999997</v>
      </c>
      <c r="K166" s="44" t="s">
        <v>42</v>
      </c>
      <c r="L166" s="43"/>
    </row>
    <row r="167" spans="1:12" ht="14.4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2.2000000000000002</v>
      </c>
      <c r="H167" s="43">
        <v>5.8</v>
      </c>
      <c r="I167" s="43">
        <v>10.4</v>
      </c>
      <c r="J167" s="43">
        <v>104.2</v>
      </c>
      <c r="K167" s="44">
        <v>124</v>
      </c>
      <c r="L167" s="43"/>
    </row>
    <row r="168" spans="1:12" ht="14.4">
      <c r="A168" s="23"/>
      <c r="B168" s="15"/>
      <c r="C168" s="11"/>
      <c r="D168" s="7" t="s">
        <v>28</v>
      </c>
      <c r="E168" s="42" t="s">
        <v>78</v>
      </c>
      <c r="F168" s="43">
        <v>200</v>
      </c>
      <c r="G168" s="43">
        <v>20.7</v>
      </c>
      <c r="H168" s="43">
        <v>20.5</v>
      </c>
      <c r="I168" s="43">
        <v>32.5</v>
      </c>
      <c r="J168" s="43">
        <v>429.3</v>
      </c>
      <c r="K168" s="44">
        <v>443</v>
      </c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0.4</v>
      </c>
      <c r="H170" s="51">
        <v>0</v>
      </c>
      <c r="I170" s="43">
        <v>49.6</v>
      </c>
      <c r="J170" s="51">
        <v>142</v>
      </c>
      <c r="K170" s="44">
        <v>631</v>
      </c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51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</v>
      </c>
      <c r="H172" s="43">
        <v>0.2</v>
      </c>
      <c r="I172" s="43">
        <v>9.9</v>
      </c>
      <c r="J172" s="51">
        <v>46</v>
      </c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1">SUM(G166:G174)</f>
        <v>25.8</v>
      </c>
      <c r="H175" s="19">
        <f t="shared" si="71"/>
        <v>26.5</v>
      </c>
      <c r="I175" s="19">
        <f t="shared" si="71"/>
        <v>109</v>
      </c>
      <c r="J175" s="19">
        <f t="shared" si="71"/>
        <v>756.3</v>
      </c>
      <c r="K175" s="25"/>
      <c r="L175" s="19">
        <v>83</v>
      </c>
    </row>
    <row r="176" spans="1:12" ht="1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1255</v>
      </c>
      <c r="G176" s="32">
        <f t="shared" ref="G176" si="72">G165+G175</f>
        <v>42.8</v>
      </c>
      <c r="H176" s="32">
        <f t="shared" ref="H176" si="73">H165+H175</f>
        <v>44.7</v>
      </c>
      <c r="I176" s="32">
        <f t="shared" ref="I176" si="74">I165+I175</f>
        <v>182.1</v>
      </c>
      <c r="J176" s="32">
        <f t="shared" ref="J176:L176" si="75">J165+J175</f>
        <v>1203</v>
      </c>
      <c r="K176" s="32"/>
      <c r="L176" s="32">
        <f t="shared" si="75"/>
        <v>166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90</v>
      </c>
      <c r="G177" s="40">
        <v>10.8</v>
      </c>
      <c r="H177" s="40">
        <v>5.5</v>
      </c>
      <c r="I177" s="40">
        <v>13</v>
      </c>
      <c r="J177" s="40">
        <v>234.9</v>
      </c>
      <c r="K177" s="41">
        <v>451</v>
      </c>
      <c r="L177" s="40"/>
    </row>
    <row r="178" spans="1:12" ht="14.4">
      <c r="A178" s="23"/>
      <c r="B178" s="15"/>
      <c r="C178" s="11"/>
      <c r="D178" s="6" t="s">
        <v>21</v>
      </c>
      <c r="E178" s="42" t="s">
        <v>44</v>
      </c>
      <c r="F178" s="43">
        <v>200</v>
      </c>
      <c r="G178" s="43">
        <v>6.8</v>
      </c>
      <c r="H178" s="43">
        <v>12.1</v>
      </c>
      <c r="I178" s="43">
        <v>45.6</v>
      </c>
      <c r="J178" s="51">
        <v>326</v>
      </c>
      <c r="K178" s="44">
        <v>516</v>
      </c>
      <c r="L178" s="43"/>
    </row>
    <row r="179" spans="1:12" ht="14.4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0.3</v>
      </c>
      <c r="H179" s="43">
        <v>0.1</v>
      </c>
      <c r="I179" s="43">
        <v>15.2</v>
      </c>
      <c r="J179" s="51">
        <v>62</v>
      </c>
      <c r="K179" s="44">
        <v>686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1.3</v>
      </c>
      <c r="H180" s="51">
        <v>2</v>
      </c>
      <c r="I180" s="43">
        <v>9.9</v>
      </c>
      <c r="J180" s="51">
        <v>46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76">SUM(G177:G183)</f>
        <v>19.200000000000003</v>
      </c>
      <c r="H184" s="19">
        <f t="shared" si="76"/>
        <v>19.700000000000003</v>
      </c>
      <c r="I184" s="19">
        <f t="shared" si="76"/>
        <v>83.7</v>
      </c>
      <c r="J184" s="19">
        <f t="shared" si="76"/>
        <v>668.9</v>
      </c>
      <c r="K184" s="25"/>
      <c r="L184" s="19">
        <v>83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0.8</v>
      </c>
      <c r="H185" s="43">
        <v>0.2</v>
      </c>
      <c r="I185" s="43">
        <v>2.2999999999999998</v>
      </c>
      <c r="J185" s="43">
        <v>14.4</v>
      </c>
      <c r="K185" s="44" t="s">
        <v>42</v>
      </c>
      <c r="L185" s="43"/>
    </row>
    <row r="186" spans="1:12" ht="14.4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4.4000000000000004</v>
      </c>
      <c r="H186" s="43">
        <v>3.2</v>
      </c>
      <c r="I186" s="43">
        <v>16</v>
      </c>
      <c r="J186" s="43">
        <v>108</v>
      </c>
      <c r="K186" s="44">
        <v>132</v>
      </c>
      <c r="L186" s="43"/>
    </row>
    <row r="187" spans="1:12" ht="14.4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15.3</v>
      </c>
      <c r="H187" s="43">
        <v>14.4</v>
      </c>
      <c r="I187" s="43">
        <v>3.5</v>
      </c>
      <c r="J187" s="43">
        <v>203.5</v>
      </c>
      <c r="K187" s="44">
        <v>488</v>
      </c>
      <c r="L187" s="43"/>
    </row>
    <row r="188" spans="1:12" ht="14.4">
      <c r="A188" s="23"/>
      <c r="B188" s="15"/>
      <c r="C188" s="11"/>
      <c r="D188" s="7" t="s">
        <v>29</v>
      </c>
      <c r="E188" s="42" t="s">
        <v>51</v>
      </c>
      <c r="F188" s="43">
        <v>150</v>
      </c>
      <c r="G188" s="43">
        <v>3.8</v>
      </c>
      <c r="H188" s="43">
        <v>6.4</v>
      </c>
      <c r="I188" s="43">
        <v>38.9</v>
      </c>
      <c r="J188" s="51">
        <v>228</v>
      </c>
      <c r="K188" s="44">
        <v>511</v>
      </c>
      <c r="L188" s="43"/>
    </row>
    <row r="189" spans="1:12" ht="14.4">
      <c r="A189" s="23"/>
      <c r="B189" s="15"/>
      <c r="C189" s="11"/>
      <c r="D189" s="7" t="s">
        <v>30</v>
      </c>
      <c r="E189" s="42" t="s">
        <v>99</v>
      </c>
      <c r="F189" s="43">
        <v>180</v>
      </c>
      <c r="G189" s="43">
        <v>0.2</v>
      </c>
      <c r="H189" s="43">
        <v>0.1</v>
      </c>
      <c r="I189" s="51">
        <v>33</v>
      </c>
      <c r="J189" s="51">
        <v>138</v>
      </c>
      <c r="K189" s="44">
        <v>634</v>
      </c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1.3</v>
      </c>
      <c r="H191" s="51">
        <v>2</v>
      </c>
      <c r="I191" s="43">
        <v>9.9</v>
      </c>
      <c r="J191" s="51">
        <v>46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77">SUM(G185:G193)</f>
        <v>25.8</v>
      </c>
      <c r="H194" s="19">
        <f t="shared" si="77"/>
        <v>26.300000000000004</v>
      </c>
      <c r="I194" s="19">
        <f t="shared" si="77"/>
        <v>103.60000000000001</v>
      </c>
      <c r="J194" s="19">
        <f t="shared" si="77"/>
        <v>737.9</v>
      </c>
      <c r="K194" s="25"/>
      <c r="L194" s="19">
        <v>83</v>
      </c>
    </row>
    <row r="195" spans="1:12" ht="1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1220</v>
      </c>
      <c r="G195" s="52">
        <f t="shared" ref="G195" si="78">G184+G194</f>
        <v>45</v>
      </c>
      <c r="H195" s="52">
        <f t="shared" ref="H195" si="79">H184+H194</f>
        <v>46.000000000000007</v>
      </c>
      <c r="I195" s="32">
        <f t="shared" ref="I195" si="80">I184+I194</f>
        <v>187.3</v>
      </c>
      <c r="J195" s="32">
        <f t="shared" ref="J195:L195" si="81">J184+J194</f>
        <v>1406.8</v>
      </c>
      <c r="K195" s="32"/>
      <c r="L195" s="32">
        <f t="shared" si="81"/>
        <v>166</v>
      </c>
    </row>
    <row r="196" spans="1:12" ht="13.8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1229.2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44.056000000000004</v>
      </c>
      <c r="H196" s="34">
        <f t="shared" si="82"/>
        <v>44.606000000000002</v>
      </c>
      <c r="I196" s="34">
        <f t="shared" si="82"/>
        <v>185.92399999999995</v>
      </c>
      <c r="J196" s="34">
        <f t="shared" si="82"/>
        <v>1369.92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1:E1"/>
    <mergeCell ref="C43:D43"/>
    <mergeCell ref="C62:D62"/>
    <mergeCell ref="H1:L1"/>
    <mergeCell ref="H2:L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2025-03-27T11:51:25Z</cp:lastPrinted>
  <dcterms:created xsi:type="dcterms:W3CDTF">2022-05-16T14:23:56Z</dcterms:created>
  <dcterms:modified xsi:type="dcterms:W3CDTF">2025-03-28T06:49:48Z</dcterms:modified>
</cp:coreProperties>
</file>